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Yccbox\02誘致・総務ワーク\02誘致課\助成金申請書類2015.6.1～\助成金様式（Excel・Word)\▽2022年改定\【改定】合宿\"/>
    </mc:Choice>
  </mc:AlternateContent>
  <xr:revisionPtr revIDLastSave="0" documentId="13_ncr:1_{9D2BFBA4-2C54-4569-B0CC-81244419D74C}" xr6:coauthVersionLast="47" xr6:coauthVersionMax="47" xr10:uidLastSave="{00000000-0000-0000-0000-000000000000}"/>
  <bookViews>
    <workbookView xWindow="30" yWindow="0" windowWidth="20460" windowHeight="10920" xr2:uid="{00000000-000D-0000-FFFF-FFFF00000000}"/>
  </bookViews>
  <sheets>
    <sheet name="交付申請書（開催前提出書類）" sheetId="8" r:id="rId1"/>
    <sheet name="実績報告書（開催後提出書類）" sheetId="9" r:id="rId2"/>
    <sheet name="請求書" sheetId="6" r:id="rId3"/>
  </sheets>
  <definedNames>
    <definedName name="_xlnm.Print_Area" localSheetId="0">'交付申請書（開催前提出書類）'!$A$1:$BG$108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 i="9" l="1"/>
  <c r="O85" i="9"/>
  <c r="O73" i="9"/>
  <c r="P10" i="9"/>
  <c r="X54" i="8"/>
  <c r="Y53" i="8"/>
  <c r="X59" i="9"/>
  <c r="Y52" i="9"/>
  <c r="X53" i="9"/>
  <c r="O77" i="9"/>
  <c r="E84" i="9"/>
  <c r="O84" i="9" s="1"/>
  <c r="E83" i="9"/>
  <c r="O83" i="9" s="1"/>
  <c r="E82" i="9"/>
  <c r="O82" i="9" s="1"/>
  <c r="E81" i="9"/>
  <c r="O81" i="9" s="1"/>
  <c r="E80" i="9"/>
  <c r="O80" i="9" s="1"/>
  <c r="E79" i="9"/>
  <c r="O79" i="9" s="1"/>
  <c r="E78" i="9"/>
  <c r="O78" i="9" s="1"/>
  <c r="E77" i="9"/>
  <c r="E72" i="9"/>
  <c r="O72" i="9" s="1"/>
  <c r="E71" i="9"/>
  <c r="O71" i="9" s="1"/>
  <c r="E70" i="9"/>
  <c r="O70" i="9" s="1"/>
  <c r="AV21" i="6"/>
  <c r="AT12" i="9"/>
  <c r="AT11" i="9"/>
  <c r="AT10" i="9"/>
  <c r="AZ12" i="6"/>
  <c r="AZ11" i="6"/>
  <c r="AZ10" i="6"/>
  <c r="B39" i="9"/>
  <c r="R10" i="6" l="1"/>
  <c r="AW63" i="9"/>
  <c r="AK63" i="9"/>
  <c r="AK62" i="9"/>
  <c r="AK61" i="9"/>
  <c r="AV48" i="9"/>
  <c r="AV49" i="9"/>
  <c r="AV50" i="9"/>
  <c r="AV47" i="9"/>
  <c r="AV46" i="9"/>
  <c r="AH47" i="9"/>
  <c r="AH48" i="9"/>
  <c r="AH49" i="9"/>
  <c r="AH50" i="9"/>
  <c r="AH46" i="9"/>
  <c r="AV42" i="9"/>
  <c r="AV43" i="9"/>
  <c r="AV44" i="9"/>
  <c r="AV41" i="9"/>
  <c r="AV40" i="9"/>
  <c r="AH41" i="9"/>
  <c r="AH42" i="9"/>
  <c r="AH43" i="9"/>
  <c r="AH44" i="9"/>
  <c r="AH40" i="9"/>
  <c r="AR39" i="9"/>
  <c r="AF39" i="9"/>
  <c r="N39" i="9"/>
  <c r="BE39" i="9"/>
  <c r="AZ39" i="9"/>
  <c r="AX39" i="9"/>
  <c r="AV39" i="9"/>
  <c r="AN39" i="9"/>
  <c r="AL39" i="9"/>
  <c r="AJ39" i="9"/>
  <c r="AK23" i="9"/>
  <c r="AI78" i="9"/>
  <c r="AS78" i="9" s="1"/>
  <c r="AI79" i="9"/>
  <c r="AS79" i="9" s="1"/>
  <c r="AI80" i="9"/>
  <c r="AS80" i="9" s="1"/>
  <c r="AI81" i="9"/>
  <c r="AS81" i="9" s="1"/>
  <c r="AI82" i="9"/>
  <c r="AI83" i="9"/>
  <c r="AS83" i="9" s="1"/>
  <c r="AI84" i="9"/>
  <c r="AS84" i="9" s="1"/>
  <c r="AI77" i="9"/>
  <c r="AI71" i="9"/>
  <c r="AS71" i="9" s="1"/>
  <c r="AI72" i="9"/>
  <c r="AS72" i="9" s="1"/>
  <c r="AI70" i="9"/>
  <c r="AS70" i="9" s="1"/>
  <c r="AE78" i="9"/>
  <c r="AE79" i="9"/>
  <c r="AE80" i="9"/>
  <c r="AE81" i="9"/>
  <c r="AE82" i="9"/>
  <c r="AE83" i="9"/>
  <c r="AE84" i="9"/>
  <c r="AE77" i="9"/>
  <c r="AE71" i="9"/>
  <c r="AE72" i="9"/>
  <c r="AE70" i="9"/>
  <c r="AT109" i="9"/>
  <c r="AN85" i="9"/>
  <c r="AN73" i="9"/>
  <c r="BB59" i="9"/>
  <c r="BB53" i="9"/>
  <c r="BC52" i="9"/>
  <c r="AI83" i="8"/>
  <c r="AI71" i="8"/>
  <c r="BB58" i="8"/>
  <c r="BB54" i="8"/>
  <c r="BC53" i="8"/>
  <c r="AF38" i="8"/>
  <c r="AF37" i="9" s="1"/>
  <c r="AN92" i="9" s="1"/>
  <c r="D48" i="9"/>
  <c r="D49" i="9"/>
  <c r="D50" i="9"/>
  <c r="D46" i="9"/>
  <c r="R46" i="9"/>
  <c r="D41" i="9"/>
  <c r="D42" i="9"/>
  <c r="D43" i="9"/>
  <c r="D44" i="9"/>
  <c r="D40" i="9"/>
  <c r="R40" i="9"/>
  <c r="E83" i="8"/>
  <c r="E71" i="8"/>
  <c r="N21" i="6"/>
  <c r="AI85" i="9" l="1"/>
  <c r="AS85" i="9" s="1"/>
  <c r="AS77" i="9"/>
  <c r="AI73" i="9"/>
  <c r="AS73" i="9" s="1"/>
  <c r="R12" i="6"/>
  <c r="R11" i="6"/>
  <c r="A80" i="9" l="1"/>
  <c r="A81" i="9"/>
  <c r="A82" i="9"/>
  <c r="A83" i="9"/>
  <c r="A84" i="9"/>
  <c r="A79" i="9"/>
  <c r="A78" i="9"/>
  <c r="A77" i="9"/>
  <c r="A72" i="9"/>
  <c r="A71" i="9"/>
  <c r="A70" i="9"/>
  <c r="S63" i="9" l="1"/>
  <c r="G63" i="9"/>
  <c r="G62" i="9"/>
  <c r="G61" i="9"/>
  <c r="R50" i="9"/>
  <c r="R49" i="9"/>
  <c r="R48" i="9"/>
  <c r="R47" i="9"/>
  <c r="R44" i="9"/>
  <c r="R43" i="9"/>
  <c r="R42" i="9"/>
  <c r="R41" i="9"/>
  <c r="AA39" i="9"/>
  <c r="V39" i="9"/>
  <c r="T39" i="9"/>
  <c r="R39" i="9"/>
  <c r="J39" i="9"/>
  <c r="H39" i="9"/>
  <c r="F39" i="9"/>
  <c r="G23" i="9"/>
  <c r="P12" i="9"/>
  <c r="P11" i="9"/>
  <c r="P109" i="9" l="1"/>
  <c r="J85" i="9"/>
  <c r="J73" i="9"/>
  <c r="E73" i="9" l="1"/>
  <c r="E85" i="9"/>
  <c r="X58" i="8"/>
  <c r="B38" i="8"/>
  <c r="B37" i="9" l="1"/>
  <c r="J92" i="9" s="1"/>
</calcChain>
</file>

<file path=xl/sharedStrings.xml><?xml version="1.0" encoding="utf-8"?>
<sst xmlns="http://schemas.openxmlformats.org/spreadsheetml/2006/main" count="1128" uniqueCount="255">
  <si>
    <t>代表者氏名</t>
    <rPh sb="0" eb="2">
      <t>ダイヒョウ</t>
    </rPh>
    <rPh sb="2" eb="3">
      <t>シャ</t>
    </rPh>
    <rPh sb="3" eb="5">
      <t>シメイ</t>
    </rPh>
    <phoneticPr fontId="2"/>
  </si>
  <si>
    <t>コンベンション開催助成金交付申請書</t>
    <rPh sb="7" eb="8">
      <t>カイ</t>
    </rPh>
    <rPh sb="8" eb="9">
      <t>モヨオ</t>
    </rPh>
    <rPh sb="9" eb="10">
      <t>スケ</t>
    </rPh>
    <rPh sb="10" eb="11">
      <t>シゲル</t>
    </rPh>
    <rPh sb="11" eb="12">
      <t>カネ</t>
    </rPh>
    <rPh sb="12" eb="13">
      <t>コウ</t>
    </rPh>
    <rPh sb="13" eb="14">
      <t>ヅケ</t>
    </rPh>
    <rPh sb="14" eb="15">
      <t>サル</t>
    </rPh>
    <rPh sb="15" eb="16">
      <t>ショウ</t>
    </rPh>
    <rPh sb="16" eb="17">
      <t>ショ</t>
    </rPh>
    <phoneticPr fontId="2"/>
  </si>
  <si>
    <t>記</t>
    <rPh sb="0" eb="1">
      <t>キ</t>
    </rPh>
    <phoneticPr fontId="2"/>
  </si>
  <si>
    <t>種別</t>
    <rPh sb="0" eb="2">
      <t>シュベツ</t>
    </rPh>
    <phoneticPr fontId="2"/>
  </si>
  <si>
    <t>交付申請額</t>
    <rPh sb="0" eb="2">
      <t>コウフ</t>
    </rPh>
    <rPh sb="2" eb="4">
      <t>シンセイ</t>
    </rPh>
    <rPh sb="4" eb="5">
      <t>ガク</t>
    </rPh>
    <phoneticPr fontId="2"/>
  </si>
  <si>
    <t>添付書類</t>
    <rPh sb="0" eb="2">
      <t>テンプ</t>
    </rPh>
    <rPh sb="2" eb="4">
      <t>ショルイ</t>
    </rPh>
    <phoneticPr fontId="2"/>
  </si>
  <si>
    <t>（１）　コンベンション開催計画書　（付表１－１）</t>
    <rPh sb="11" eb="13">
      <t>カイサイ</t>
    </rPh>
    <rPh sb="13" eb="16">
      <t>ケイカクショ</t>
    </rPh>
    <rPh sb="18" eb="20">
      <t>フヒョウ</t>
    </rPh>
    <phoneticPr fontId="2"/>
  </si>
  <si>
    <t>（２）　収　 支　 予　 算　 書　　　　（付表１－２）</t>
    <rPh sb="4" eb="5">
      <t>オサム</t>
    </rPh>
    <rPh sb="7" eb="8">
      <t>ササ</t>
    </rPh>
    <rPh sb="10" eb="11">
      <t>ヨ</t>
    </rPh>
    <rPh sb="13" eb="14">
      <t>ザン</t>
    </rPh>
    <rPh sb="16" eb="17">
      <t>ショ</t>
    </rPh>
    <rPh sb="22" eb="24">
      <t>フヒョウ</t>
    </rPh>
    <phoneticPr fontId="2"/>
  </si>
  <si>
    <t>（様  式  第  １  号）</t>
    <rPh sb="1" eb="2">
      <t>サマ</t>
    </rPh>
    <rPh sb="4" eb="5">
      <t>シキ</t>
    </rPh>
    <rPh sb="7" eb="8">
      <t>ダイ</t>
    </rPh>
    <rPh sb="13" eb="14">
      <t>ゴウ</t>
    </rPh>
    <phoneticPr fontId="2"/>
  </si>
  <si>
    <t>年</t>
    <rPh sb="0" eb="1">
      <t>ネン</t>
    </rPh>
    <phoneticPr fontId="2"/>
  </si>
  <si>
    <t>月</t>
    <rPh sb="0" eb="1">
      <t>ガツ</t>
    </rPh>
    <phoneticPr fontId="2"/>
  </si>
  <si>
    <t>日</t>
    <rPh sb="0" eb="1">
      <t>ニチ</t>
    </rPh>
    <phoneticPr fontId="2"/>
  </si>
  <si>
    <t>年</t>
    <rPh sb="0" eb="1">
      <t>ネン</t>
    </rPh>
    <phoneticPr fontId="11"/>
  </si>
  <si>
    <t>月</t>
    <rPh sb="0" eb="1">
      <t>ガツ</t>
    </rPh>
    <phoneticPr fontId="11"/>
  </si>
  <si>
    <t>日</t>
    <rPh sb="0" eb="1">
      <t>ニチ</t>
    </rPh>
    <phoneticPr fontId="11"/>
  </si>
  <si>
    <t>円</t>
    <rPh sb="0" eb="1">
      <t>エン</t>
    </rPh>
    <phoneticPr fontId="11"/>
  </si>
  <si>
    <t>合　　　　　　　　　　宿　</t>
    <rPh sb="0" eb="1">
      <t>ア</t>
    </rPh>
    <rPh sb="11" eb="12">
      <t>ヤド</t>
    </rPh>
    <phoneticPr fontId="2"/>
  </si>
  <si>
    <t>延べ</t>
    <rPh sb="0" eb="1">
      <t>ノ</t>
    </rPh>
    <phoneticPr fontId="2"/>
  </si>
  <si>
    <t>参加者数</t>
    <rPh sb="0" eb="4">
      <t>サンカシャスウ</t>
    </rPh>
    <phoneticPr fontId="2"/>
  </si>
  <si>
    <t>計〔</t>
    <rPh sb="0" eb="1">
      <t>ケイ</t>
    </rPh>
    <phoneticPr fontId="2"/>
  </si>
  <si>
    <t>県外者</t>
    <rPh sb="0" eb="3">
      <t>ケンガイシャ</t>
    </rPh>
    <phoneticPr fontId="2"/>
  </si>
  <si>
    <t>合宿責任者</t>
    <rPh sb="0" eb="2">
      <t>ガッシュク</t>
    </rPh>
    <rPh sb="2" eb="5">
      <t>セキニンシャ</t>
    </rPh>
    <phoneticPr fontId="2"/>
  </si>
  <si>
    <t>住　　　　　　　所</t>
    <rPh sb="0" eb="1">
      <t>ジュウ</t>
    </rPh>
    <rPh sb="8" eb="9">
      <t>ショ</t>
    </rPh>
    <phoneticPr fontId="2"/>
  </si>
  <si>
    <t>担当者職・氏名</t>
    <rPh sb="0" eb="2">
      <t>タントウ</t>
    </rPh>
    <rPh sb="2" eb="3">
      <t>シャ</t>
    </rPh>
    <rPh sb="3" eb="4">
      <t>ショク</t>
    </rPh>
    <rPh sb="5" eb="7">
      <t>シメイ</t>
    </rPh>
    <phoneticPr fontId="2"/>
  </si>
  <si>
    <t>合宿名</t>
    <rPh sb="0" eb="2">
      <t>ガッシュク</t>
    </rPh>
    <rPh sb="2" eb="3">
      <t>メイ</t>
    </rPh>
    <phoneticPr fontId="2"/>
  </si>
  <si>
    <t>県内者</t>
    <rPh sb="0" eb="2">
      <t>ケンナイ</t>
    </rPh>
    <rPh sb="2" eb="3">
      <t>シャ</t>
    </rPh>
    <phoneticPr fontId="2"/>
  </si>
  <si>
    <t>人</t>
    <rPh sb="0" eb="1">
      <t>ニン</t>
    </rPh>
    <phoneticPr fontId="11"/>
  </si>
  <si>
    <t>〕</t>
    <phoneticPr fontId="11"/>
  </si>
  <si>
    <t>ＴＥＬ</t>
    <phoneticPr fontId="2"/>
  </si>
  <si>
    <t>（付　表 １ － ２）</t>
    <rPh sb="1" eb="2">
      <t>ツキ</t>
    </rPh>
    <rPh sb="3" eb="4">
      <t>オモテ</t>
    </rPh>
    <phoneticPr fontId="2"/>
  </si>
  <si>
    <t>【収　　　入】</t>
    <rPh sb="1" eb="2">
      <t>オサム</t>
    </rPh>
    <rPh sb="5" eb="6">
      <t>イリ</t>
    </rPh>
    <phoneticPr fontId="2"/>
  </si>
  <si>
    <t>費　　　　　　　目</t>
    <rPh sb="0" eb="1">
      <t>ヒ</t>
    </rPh>
    <rPh sb="8" eb="9">
      <t>メ</t>
    </rPh>
    <phoneticPr fontId="2"/>
  </si>
  <si>
    <t>摘　　　　　　　　　　　　　要</t>
    <rPh sb="0" eb="1">
      <t>テキ</t>
    </rPh>
    <rPh sb="14" eb="15">
      <t>ヨウ</t>
    </rPh>
    <phoneticPr fontId="2"/>
  </si>
  <si>
    <t>合　　　　　　計</t>
    <rPh sb="0" eb="1">
      <t>ゴウ</t>
    </rPh>
    <rPh sb="7" eb="8">
      <t>ケイ</t>
    </rPh>
    <phoneticPr fontId="2"/>
  </si>
  <si>
    <t>【支　　　出】</t>
    <rPh sb="1" eb="2">
      <t>ササ</t>
    </rPh>
    <rPh sb="5" eb="6">
      <t>デ</t>
    </rPh>
    <phoneticPr fontId="2"/>
  </si>
  <si>
    <t>村</t>
    <rPh sb="0" eb="1">
      <t>ムラ</t>
    </rPh>
    <phoneticPr fontId="2"/>
  </si>
  <si>
    <t>〕人</t>
    <rPh sb="1" eb="2">
      <t>ニン</t>
    </rPh>
    <phoneticPr fontId="2"/>
  </si>
  <si>
    <t>町 内〔</t>
    <rPh sb="0" eb="1">
      <t>マチ</t>
    </rPh>
    <rPh sb="2" eb="3">
      <t>ナイ</t>
    </rPh>
    <phoneticPr fontId="2"/>
  </si>
  <si>
    <t>村 内〔</t>
    <rPh sb="0" eb="1">
      <t>ムラ</t>
    </rPh>
    <rPh sb="2" eb="3">
      <t>ナイ</t>
    </rPh>
    <phoneticPr fontId="2"/>
  </si>
  <si>
    <t>FAX</t>
    <phoneticPr fontId="2"/>
  </si>
  <si>
    <t>曜日</t>
    <rPh sb="0" eb="2">
      <t>ヨウビ</t>
    </rPh>
    <phoneticPr fontId="11"/>
  </si>
  <si>
    <t>～</t>
    <phoneticPr fontId="11"/>
  </si>
  <si>
    <t>）</t>
    <phoneticPr fontId="11"/>
  </si>
  <si>
    <t>）</t>
    <phoneticPr fontId="11"/>
  </si>
  <si>
    <t>開催目的</t>
    <rPh sb="0" eb="2">
      <t>カイサイ</t>
    </rPh>
    <rPh sb="2" eb="4">
      <t>モクテキ</t>
    </rPh>
    <phoneticPr fontId="2"/>
  </si>
  <si>
    <t>開催期日</t>
    <rPh sb="0" eb="2">
      <t>カイサイ</t>
    </rPh>
    <rPh sb="2" eb="4">
      <t>キジツ</t>
    </rPh>
    <phoneticPr fontId="2"/>
  </si>
  <si>
    <t>開催場所</t>
    <rPh sb="0" eb="2">
      <t>カイサイ</t>
    </rPh>
    <rPh sb="2" eb="4">
      <t>バショ</t>
    </rPh>
    <phoneticPr fontId="2"/>
  </si>
  <si>
    <t>〔</t>
    <phoneticPr fontId="11"/>
  </si>
  <si>
    <t>〕人</t>
    <rPh sb="1" eb="2">
      <t>ニン</t>
    </rPh>
    <phoneticPr fontId="11"/>
  </si>
  <si>
    <t>宿泊者数</t>
    <rPh sb="0" eb="2">
      <t>シュクハク</t>
    </rPh>
    <rPh sb="2" eb="3">
      <t>シャ</t>
    </rPh>
    <rPh sb="3" eb="4">
      <t>スウ</t>
    </rPh>
    <phoneticPr fontId="11"/>
  </si>
  <si>
    <t>県外者</t>
    <rPh sb="0" eb="2">
      <t>ケンガイ</t>
    </rPh>
    <rPh sb="2" eb="3">
      <t>シャ</t>
    </rPh>
    <phoneticPr fontId="11"/>
  </si>
  <si>
    <t>延べ宿泊者数</t>
    <rPh sb="0" eb="1">
      <t>ノ</t>
    </rPh>
    <rPh sb="2" eb="4">
      <t>シュクハク</t>
    </rPh>
    <rPh sb="4" eb="5">
      <t>シャ</t>
    </rPh>
    <rPh sb="5" eb="6">
      <t>スウ</t>
    </rPh>
    <phoneticPr fontId="11"/>
  </si>
  <si>
    <t>〕泊</t>
    <rPh sb="1" eb="2">
      <t>ハク</t>
    </rPh>
    <phoneticPr fontId="11"/>
  </si>
  <si>
    <t>米子市内〔</t>
    <rPh sb="0" eb="2">
      <t>ヨナゴ</t>
    </rPh>
    <rPh sb="2" eb="4">
      <t>シナイ</t>
    </rPh>
    <phoneticPr fontId="11"/>
  </si>
  <si>
    <t>境港市内〔</t>
    <rPh sb="0" eb="2">
      <t>サカイミナト</t>
    </rPh>
    <rPh sb="2" eb="4">
      <t>シナイ</t>
    </rPh>
    <phoneticPr fontId="11"/>
  </si>
  <si>
    <t>合計</t>
    <rPh sb="0" eb="1">
      <t>ゴウ</t>
    </rPh>
    <rPh sb="1" eb="2">
      <t>ケイ</t>
    </rPh>
    <phoneticPr fontId="2"/>
  </si>
  <si>
    <t xml:space="preserve">  鳥取市内〔</t>
    <rPh sb="2" eb="4">
      <t>トットリ</t>
    </rPh>
    <rPh sb="4" eb="6">
      <t>シナイ</t>
    </rPh>
    <phoneticPr fontId="11"/>
  </si>
  <si>
    <t xml:space="preserve">  倉吉市内〔</t>
    <rPh sb="2" eb="4">
      <t>クラヨシ</t>
    </rPh>
    <rPh sb="4" eb="6">
      <t>シナイ</t>
    </rPh>
    <phoneticPr fontId="11"/>
  </si>
  <si>
    <t>宿泊施設名</t>
    <rPh sb="0" eb="2">
      <t>シュクハク</t>
    </rPh>
    <rPh sb="2" eb="4">
      <t>シセツ</t>
    </rPh>
    <rPh sb="4" eb="5">
      <t>メイ</t>
    </rPh>
    <phoneticPr fontId="11"/>
  </si>
  <si>
    <t>(</t>
    <phoneticPr fontId="11"/>
  </si>
  <si>
    <t>利用施設名</t>
    <rPh sb="0" eb="2">
      <t>リヨウ</t>
    </rPh>
    <rPh sb="2" eb="4">
      <t>シセツ</t>
    </rPh>
    <rPh sb="4" eb="5">
      <t>メイ</t>
    </rPh>
    <phoneticPr fontId="11"/>
  </si>
  <si>
    <t>公益財団法人　とっとりコンベンションビューロー</t>
    <rPh sb="0" eb="2">
      <t>コウエキ</t>
    </rPh>
    <rPh sb="2" eb="6">
      <t>ザイダンホウジン</t>
    </rPh>
    <phoneticPr fontId="2"/>
  </si>
  <si>
    <t>（付表１－１）</t>
    <rPh sb="1" eb="3">
      <t>フヒョウ</t>
    </rPh>
    <phoneticPr fontId="11"/>
  </si>
  <si>
    <t>コンベンション開催計画書</t>
    <rPh sb="7" eb="9">
      <t>カイサイ</t>
    </rPh>
    <rPh sb="9" eb="12">
      <t>ケイカクショ</t>
    </rPh>
    <phoneticPr fontId="11"/>
  </si>
  <si>
    <t>収　支　予　算　書</t>
    <rPh sb="0" eb="1">
      <t>オサム</t>
    </rPh>
    <rPh sb="2" eb="3">
      <t>シ</t>
    </rPh>
    <rPh sb="4" eb="5">
      <t>ヨ</t>
    </rPh>
    <rPh sb="6" eb="7">
      <t>サン</t>
    </rPh>
    <rPh sb="8" eb="9">
      <t>ショ</t>
    </rPh>
    <phoneticPr fontId="11"/>
  </si>
  <si>
    <t>市</t>
    <rPh sb="0" eb="1">
      <t>シ</t>
    </rPh>
    <phoneticPr fontId="2"/>
  </si>
  <si>
    <t>町</t>
    <rPh sb="0" eb="1">
      <t>チョウ</t>
    </rPh>
    <phoneticPr fontId="2"/>
  </si>
  <si>
    <t>・</t>
    <phoneticPr fontId="11"/>
  </si>
  <si>
    <t>理 事 長　　石 村 　隆 男　 様</t>
    <phoneticPr fontId="2"/>
  </si>
  <si>
    <t>　　　（３）　コンベンション宿泊人数証明書　（付表５－4）</t>
    <rPh sb="14" eb="16">
      <t>シュクハク</t>
    </rPh>
    <rPh sb="16" eb="18">
      <t>ニンズウ</t>
    </rPh>
    <rPh sb="18" eb="21">
      <t>ショウメイショ</t>
    </rPh>
    <rPh sb="23" eb="25">
      <t>フヒョウ</t>
    </rPh>
    <phoneticPr fontId="2"/>
  </si>
  <si>
    <t>　　　（２）　収　 支　 決　 算　 書　　　　（付表５－２）</t>
    <rPh sb="7" eb="8">
      <t>オサム</t>
    </rPh>
    <rPh sb="10" eb="11">
      <t>ササ</t>
    </rPh>
    <rPh sb="13" eb="14">
      <t>ケツ</t>
    </rPh>
    <rPh sb="16" eb="17">
      <t>ザン</t>
    </rPh>
    <rPh sb="19" eb="20">
      <t>ショ</t>
    </rPh>
    <rPh sb="25" eb="27">
      <t>フヒョウ</t>
    </rPh>
    <phoneticPr fontId="2"/>
  </si>
  <si>
    <t>　　　（１）　コンベンション実施報告書　（付表５－１）</t>
    <rPh sb="14" eb="16">
      <t>ジッシ</t>
    </rPh>
    <rPh sb="16" eb="19">
      <t>ホウコクショ</t>
    </rPh>
    <rPh sb="21" eb="23">
      <t>フヒョウ</t>
    </rPh>
    <phoneticPr fontId="2"/>
  </si>
  <si>
    <t>円</t>
    <rPh sb="0" eb="1">
      <t>エン</t>
    </rPh>
    <phoneticPr fontId="2"/>
  </si>
  <si>
    <t>金</t>
    <rPh sb="0" eb="1">
      <t>キン</t>
    </rPh>
    <phoneticPr fontId="2"/>
  </si>
  <si>
    <t>助成金精算額</t>
    <rPh sb="0" eb="3">
      <t>ジョセイキン</t>
    </rPh>
    <rPh sb="3" eb="5">
      <t>セイサン</t>
    </rPh>
    <rPh sb="5" eb="6">
      <t>ガク</t>
    </rPh>
    <phoneticPr fontId="2"/>
  </si>
  <si>
    <t>助成金交付決定額</t>
    <rPh sb="0" eb="3">
      <t>ジョセイキン</t>
    </rPh>
    <rPh sb="3" eb="5">
      <t>コウフ</t>
    </rPh>
    <rPh sb="5" eb="7">
      <t>ケッテイ</t>
    </rPh>
    <rPh sb="7" eb="8">
      <t>ガク</t>
    </rPh>
    <phoneticPr fontId="2"/>
  </si>
  <si>
    <t>合　　　　　宿</t>
    <rPh sb="0" eb="1">
      <t>ア</t>
    </rPh>
    <rPh sb="6" eb="7">
      <t>ヤド</t>
    </rPh>
    <phoneticPr fontId="2"/>
  </si>
  <si>
    <t>日付とコ局第</t>
    <rPh sb="0" eb="1">
      <t>ニチ</t>
    </rPh>
    <rPh sb="1" eb="2">
      <t>ツ</t>
    </rPh>
    <rPh sb="4" eb="5">
      <t>キョク</t>
    </rPh>
    <rPh sb="5" eb="6">
      <t>ダイ</t>
    </rPh>
    <phoneticPr fontId="2"/>
  </si>
  <si>
    <t>コンベンション開催助成事業　実績報告書</t>
    <rPh sb="7" eb="8">
      <t>カイ</t>
    </rPh>
    <rPh sb="8" eb="9">
      <t>モヨオ</t>
    </rPh>
    <rPh sb="9" eb="10">
      <t>スケ</t>
    </rPh>
    <rPh sb="10" eb="11">
      <t>シゲル</t>
    </rPh>
    <rPh sb="11" eb="13">
      <t>ジギョウ</t>
    </rPh>
    <rPh sb="14" eb="16">
      <t>ジッセキ</t>
    </rPh>
    <rPh sb="16" eb="19">
      <t>ホウコクショ</t>
    </rPh>
    <phoneticPr fontId="2"/>
  </si>
  <si>
    <t>印</t>
    <rPh sb="0" eb="1">
      <t>イン</t>
    </rPh>
    <phoneticPr fontId="2"/>
  </si>
  <si>
    <t>申請者</t>
    <rPh sb="0" eb="3">
      <t>シンセイシャ</t>
    </rPh>
    <phoneticPr fontId="2"/>
  </si>
  <si>
    <t>理 事 長　　石 村 　隆 男　 様</t>
    <phoneticPr fontId="2"/>
  </si>
  <si>
    <t>（様  式  第  ５  号）</t>
    <rPh sb="1" eb="2">
      <t>サマ</t>
    </rPh>
    <rPh sb="4" eb="5">
      <t>シキ</t>
    </rPh>
    <rPh sb="7" eb="8">
      <t>ダイ</t>
    </rPh>
    <rPh sb="13" eb="14">
      <t>ゴウ</t>
    </rPh>
    <phoneticPr fontId="2"/>
  </si>
  <si>
    <t>（付表５－１）</t>
    <rPh sb="1" eb="3">
      <t>フヒョウ</t>
    </rPh>
    <phoneticPr fontId="2"/>
  </si>
  <si>
    <t>コンベンション実施報告書</t>
    <rPh sb="7" eb="9">
      <t>ジッシ</t>
    </rPh>
    <rPh sb="9" eb="12">
      <t>ホウコクショ</t>
    </rPh>
    <phoneticPr fontId="2"/>
  </si>
  <si>
    <t>開催成果</t>
    <rPh sb="0" eb="2">
      <t>カイサイ</t>
    </rPh>
    <rPh sb="2" eb="4">
      <t>セイカ</t>
    </rPh>
    <phoneticPr fontId="2"/>
  </si>
  <si>
    <t>～</t>
    <phoneticPr fontId="11"/>
  </si>
  <si>
    <t>・</t>
    <phoneticPr fontId="2"/>
  </si>
  <si>
    <t>）</t>
    <phoneticPr fontId="11"/>
  </si>
  <si>
    <t>(</t>
    <phoneticPr fontId="11"/>
  </si>
  <si>
    <t>・</t>
    <phoneticPr fontId="2"/>
  </si>
  <si>
    <t>町</t>
    <rPh sb="0" eb="1">
      <t>マチ</t>
    </rPh>
    <phoneticPr fontId="2"/>
  </si>
  <si>
    <t>・</t>
    <phoneticPr fontId="2"/>
  </si>
  <si>
    <t>・</t>
    <phoneticPr fontId="2"/>
  </si>
  <si>
    <t>）</t>
    <phoneticPr fontId="11"/>
  </si>
  <si>
    <t>・</t>
    <phoneticPr fontId="2"/>
  </si>
  <si>
    <t>(</t>
    <phoneticPr fontId="11"/>
  </si>
  <si>
    <t>・</t>
    <phoneticPr fontId="2"/>
  </si>
  <si>
    <t>）</t>
    <phoneticPr fontId="11"/>
  </si>
  <si>
    <t>(</t>
    <phoneticPr fontId="11"/>
  </si>
  <si>
    <t>〔</t>
    <phoneticPr fontId="11"/>
  </si>
  <si>
    <t>FAX</t>
    <phoneticPr fontId="2"/>
  </si>
  <si>
    <t>(</t>
    <phoneticPr fontId="11"/>
  </si>
  <si>
    <t>(</t>
    <phoneticPr fontId="11"/>
  </si>
  <si>
    <t>）</t>
    <phoneticPr fontId="11"/>
  </si>
  <si>
    <t>(</t>
    <phoneticPr fontId="11"/>
  </si>
  <si>
    <t>〕</t>
    <phoneticPr fontId="11"/>
  </si>
  <si>
    <t>〔</t>
    <phoneticPr fontId="11"/>
  </si>
  <si>
    <t>（単位：円）</t>
    <rPh sb="1" eb="3">
      <t>タンイ</t>
    </rPh>
    <rPh sb="4" eb="5">
      <t>エン</t>
    </rPh>
    <phoneticPr fontId="2"/>
  </si>
  <si>
    <t>予　算　額（Ａ）</t>
    <rPh sb="0" eb="1">
      <t>ヨ</t>
    </rPh>
    <rPh sb="2" eb="3">
      <t>ザン</t>
    </rPh>
    <rPh sb="4" eb="5">
      <t>ガク</t>
    </rPh>
    <phoneticPr fontId="2"/>
  </si>
  <si>
    <t>収入額（Ｂ）</t>
    <rPh sb="0" eb="3">
      <t>シュウニュウガク</t>
    </rPh>
    <phoneticPr fontId="2"/>
  </si>
  <si>
    <t>差引増減（Ｂ－Ａ）</t>
    <rPh sb="0" eb="2">
      <t>サシヒキ</t>
    </rPh>
    <rPh sb="2" eb="4">
      <t>ゾウゲン</t>
    </rPh>
    <phoneticPr fontId="2"/>
  </si>
  <si>
    <t>（付　表 ５ － ２）</t>
    <phoneticPr fontId="2"/>
  </si>
  <si>
    <t>収　　　 支　　　 決　　　 算　　　 書</t>
    <phoneticPr fontId="2"/>
  </si>
  <si>
    <t>（注）　コンベンション開催助成金交付額（精算額）を予定した収支決算書としてください。</t>
    <phoneticPr fontId="2"/>
  </si>
  <si>
    <t>（付　表 ５ － ４）</t>
    <rPh sb="1" eb="2">
      <t>ツキ</t>
    </rPh>
    <rPh sb="3" eb="4">
      <t>オモテ</t>
    </rPh>
    <phoneticPr fontId="2"/>
  </si>
  <si>
    <t>コ ン ベ ン シ ョ ン 宿 泊 人 数 証 明 書</t>
    <rPh sb="14" eb="15">
      <t>ヤド</t>
    </rPh>
    <rPh sb="16" eb="17">
      <t>ハク</t>
    </rPh>
    <rPh sb="18" eb="19">
      <t>ジン</t>
    </rPh>
    <rPh sb="20" eb="21">
      <t>カズ</t>
    </rPh>
    <rPh sb="22" eb="23">
      <t>アカシ</t>
    </rPh>
    <rPh sb="24" eb="25">
      <t>メイ</t>
    </rPh>
    <rPh sb="26" eb="27">
      <t>ショ</t>
    </rPh>
    <phoneticPr fontId="2"/>
  </si>
  <si>
    <t>１</t>
    <phoneticPr fontId="2"/>
  </si>
  <si>
    <t>コンベンション名</t>
    <rPh sb="7" eb="8">
      <t>メイ</t>
    </rPh>
    <phoneticPr fontId="2"/>
  </si>
  <si>
    <t>２</t>
    <phoneticPr fontId="2"/>
  </si>
  <si>
    <t>上記コンベンションに係る宿泊者数</t>
    <rPh sb="0" eb="2">
      <t>ジョウキ</t>
    </rPh>
    <rPh sb="10" eb="11">
      <t>カカ</t>
    </rPh>
    <rPh sb="12" eb="14">
      <t>シュクハク</t>
    </rPh>
    <rPh sb="14" eb="15">
      <t>シャ</t>
    </rPh>
    <rPh sb="15" eb="16">
      <t>スウ</t>
    </rPh>
    <phoneticPr fontId="2"/>
  </si>
  <si>
    <t>宿泊施設名</t>
    <rPh sb="0" eb="1">
      <t>ヤド</t>
    </rPh>
    <rPh sb="1" eb="2">
      <t>ハク</t>
    </rPh>
    <rPh sb="2" eb="3">
      <t>シ</t>
    </rPh>
    <rPh sb="3" eb="4">
      <t>セツ</t>
    </rPh>
    <rPh sb="4" eb="5">
      <t>メイ</t>
    </rPh>
    <phoneticPr fontId="2"/>
  </si>
  <si>
    <t>宿泊施設住所</t>
    <rPh sb="0" eb="2">
      <t>シュクハク</t>
    </rPh>
    <rPh sb="2" eb="4">
      <t>シセツ</t>
    </rPh>
    <rPh sb="4" eb="6">
      <t>ジュウショ</t>
    </rPh>
    <phoneticPr fontId="2"/>
  </si>
  <si>
    <t>宿　　　　泊　　　　日</t>
    <rPh sb="0" eb="1">
      <t>ヤド</t>
    </rPh>
    <rPh sb="5" eb="6">
      <t>ハク</t>
    </rPh>
    <rPh sb="10" eb="11">
      <t>ヒ</t>
    </rPh>
    <phoneticPr fontId="2"/>
  </si>
  <si>
    <t>宿　　泊　　人　　数</t>
    <rPh sb="0" eb="1">
      <t>ヤド</t>
    </rPh>
    <rPh sb="3" eb="4">
      <t>ハク</t>
    </rPh>
    <rPh sb="6" eb="7">
      <t>ジン</t>
    </rPh>
    <rPh sb="9" eb="10">
      <t>カズ</t>
    </rPh>
    <phoneticPr fontId="2"/>
  </si>
  <si>
    <t>人</t>
    <rPh sb="0" eb="1">
      <t>ニン</t>
    </rPh>
    <phoneticPr fontId="2"/>
  </si>
  <si>
    <t>合　　　　　　　　　計</t>
    <rPh sb="0" eb="1">
      <t>ゴウ</t>
    </rPh>
    <rPh sb="10" eb="11">
      <t>ケイ</t>
    </rPh>
    <phoneticPr fontId="2"/>
  </si>
  <si>
    <r>
      <t xml:space="preserve"> </t>
    </r>
    <r>
      <rPr>
        <b/>
        <sz val="12"/>
        <rFont val="ＭＳ Ｐゴシック"/>
        <family val="3"/>
        <charset val="128"/>
      </rPr>
      <t>上記に相違ないことを証明します。</t>
    </r>
    <rPh sb="1" eb="3">
      <t>ジョウキ</t>
    </rPh>
    <rPh sb="4" eb="6">
      <t>ソウイ</t>
    </rPh>
    <rPh sb="11" eb="13">
      <t>ショウメイ</t>
    </rPh>
    <phoneticPr fontId="2"/>
  </si>
  <si>
    <t>証　　　　明　　　　者</t>
    <rPh sb="0" eb="1">
      <t>アカシ</t>
    </rPh>
    <rPh sb="5" eb="6">
      <t>メイ</t>
    </rPh>
    <rPh sb="10" eb="11">
      <t>シャ</t>
    </rPh>
    <phoneticPr fontId="2"/>
  </si>
  <si>
    <t>（宿泊施設又は取扱旅行代理店）</t>
    <rPh sb="1" eb="3">
      <t>シュクハク</t>
    </rPh>
    <rPh sb="3" eb="5">
      <t>シセツ</t>
    </rPh>
    <rPh sb="5" eb="6">
      <t>マタ</t>
    </rPh>
    <rPh sb="7" eb="9">
      <t>トリアツカイ</t>
    </rPh>
    <rPh sb="9" eb="11">
      <t>リョコウ</t>
    </rPh>
    <rPh sb="11" eb="13">
      <t>ダイリ</t>
    </rPh>
    <rPh sb="13" eb="14">
      <t>テン</t>
    </rPh>
    <phoneticPr fontId="2"/>
  </si>
  <si>
    <t>公益財団法人とっとりコンベンションビューロー</t>
    <rPh sb="0" eb="2">
      <t>コウエキ</t>
    </rPh>
    <rPh sb="2" eb="6">
      <t>ザイダンホウジン</t>
    </rPh>
    <phoneticPr fontId="2"/>
  </si>
  <si>
    <t>コンベンション開催助成金交付請求書</t>
    <rPh sb="7" eb="9">
      <t>カイサイ</t>
    </rPh>
    <rPh sb="9" eb="12">
      <t>ジョセイキン</t>
    </rPh>
    <rPh sb="12" eb="14">
      <t>コウフ</t>
    </rPh>
    <rPh sb="14" eb="17">
      <t>セイキュウショ</t>
    </rPh>
    <phoneticPr fontId="2"/>
  </si>
  <si>
    <t>日付とコ局第</t>
    <rPh sb="0" eb="1">
      <t>ニチ</t>
    </rPh>
    <phoneticPr fontId="2"/>
  </si>
  <si>
    <t>号で額の確定のあったコンベンション開催助成金</t>
    <rPh sb="0" eb="1">
      <t>ゴウ</t>
    </rPh>
    <rPh sb="2" eb="3">
      <t>ガク</t>
    </rPh>
    <rPh sb="4" eb="6">
      <t>カクテイ</t>
    </rPh>
    <rPh sb="17" eb="19">
      <t>カイサイ</t>
    </rPh>
    <rPh sb="19" eb="22">
      <t>ジョセイキン</t>
    </rPh>
    <phoneticPr fontId="2"/>
  </si>
  <si>
    <t>を下記の通り請求します。</t>
    <rPh sb="1" eb="3">
      <t>カキ</t>
    </rPh>
    <rPh sb="4" eb="5">
      <t>トオ</t>
    </rPh>
    <rPh sb="6" eb="8">
      <t>セイキュウ</t>
    </rPh>
    <phoneticPr fontId="2"/>
  </si>
  <si>
    <t>助成金振込先口座</t>
    <rPh sb="0" eb="3">
      <t>ジョセイキン</t>
    </rPh>
    <rPh sb="3" eb="5">
      <t>フリコミ</t>
    </rPh>
    <rPh sb="5" eb="6">
      <t>サキ</t>
    </rPh>
    <rPh sb="6" eb="8">
      <t>コウザ</t>
    </rPh>
    <phoneticPr fontId="2"/>
  </si>
  <si>
    <t>金融機関名</t>
    <rPh sb="0" eb="2">
      <t>キンユウ</t>
    </rPh>
    <rPh sb="2" eb="4">
      <t>キカン</t>
    </rPh>
    <rPh sb="4" eb="5">
      <t>メイ</t>
    </rPh>
    <phoneticPr fontId="2"/>
  </si>
  <si>
    <t>銀行</t>
    <rPh sb="0" eb="2">
      <t>ギンコウ</t>
    </rPh>
    <phoneticPr fontId="2"/>
  </si>
  <si>
    <t>店</t>
    <rPh sb="0" eb="1">
      <t>テン</t>
    </rPh>
    <phoneticPr fontId="2"/>
  </si>
  <si>
    <t>預金種別</t>
    <rPh sb="0" eb="2">
      <t>ヨキン</t>
    </rPh>
    <rPh sb="2" eb="4">
      <t>シュベツ</t>
    </rPh>
    <phoneticPr fontId="2"/>
  </si>
  <si>
    <t>　普　通</t>
    <rPh sb="1" eb="2">
      <t>ススム</t>
    </rPh>
    <rPh sb="3" eb="4">
      <t>ツウ</t>
    </rPh>
    <phoneticPr fontId="2"/>
  </si>
  <si>
    <t>・</t>
    <phoneticPr fontId="2"/>
  </si>
  <si>
    <t>当　座</t>
    <rPh sb="0" eb="1">
      <t>トウ</t>
    </rPh>
    <rPh sb="2" eb="3">
      <t>ザ</t>
    </rPh>
    <phoneticPr fontId="2"/>
  </si>
  <si>
    <t>（</t>
    <phoneticPr fontId="2"/>
  </si>
  <si>
    <t>）</t>
    <phoneticPr fontId="2"/>
  </si>
  <si>
    <t>口座番号</t>
    <rPh sb="0" eb="2">
      <t>コウザ</t>
    </rPh>
    <rPh sb="2" eb="4">
      <t>バンゴウ</t>
    </rPh>
    <phoneticPr fontId="2"/>
  </si>
  <si>
    <t>フリガナ</t>
    <phoneticPr fontId="2"/>
  </si>
  <si>
    <t>口座名義</t>
    <rPh sb="0" eb="2">
      <t>コウザ</t>
    </rPh>
    <rPh sb="2" eb="4">
      <t>メイギ</t>
    </rPh>
    <phoneticPr fontId="2"/>
  </si>
  <si>
    <t>※通帳の表紙と見開き１ページ目の写しを添付してください。</t>
    <phoneticPr fontId="2"/>
  </si>
  <si>
    <t>支出額（Ｂ）</t>
    <rPh sb="0" eb="2">
      <t>シシュツ</t>
    </rPh>
    <rPh sb="2" eb="3">
      <t>ガク</t>
    </rPh>
    <phoneticPr fontId="2"/>
  </si>
  <si>
    <t>金</t>
    <rPh sb="0" eb="1">
      <t>キン</t>
    </rPh>
    <phoneticPr fontId="11"/>
  </si>
  <si>
    <t>月</t>
    <rPh sb="0" eb="1">
      <t>ツキ</t>
    </rPh>
    <phoneticPr fontId="11"/>
  </si>
  <si>
    <t>住　　　　所</t>
    <rPh sb="0" eb="1">
      <t>ジュウ</t>
    </rPh>
    <rPh sb="5" eb="6">
      <t>ショ</t>
    </rPh>
    <phoneticPr fontId="2"/>
  </si>
  <si>
    <t>団　体　名</t>
    <rPh sb="0" eb="1">
      <t>ダン</t>
    </rPh>
    <rPh sb="2" eb="3">
      <t>カラダ</t>
    </rPh>
    <rPh sb="4" eb="5">
      <t>メイ</t>
    </rPh>
    <phoneticPr fontId="2"/>
  </si>
  <si>
    <t>種　　　別</t>
    <rPh sb="0" eb="1">
      <t>シュ</t>
    </rPh>
    <rPh sb="4" eb="5">
      <t>ベツ</t>
    </rPh>
    <phoneticPr fontId="2"/>
  </si>
  <si>
    <t>予　　　　　　算　</t>
    <rPh sb="0" eb="1">
      <t>ヨ</t>
    </rPh>
    <rPh sb="7" eb="8">
      <t>ザン</t>
    </rPh>
    <phoneticPr fontId="2"/>
  </si>
  <si>
    <t>　　</t>
    <phoneticPr fontId="2"/>
  </si>
  <si>
    <t>※　申請書をご提出される前にもう一度ご確認いただき、申請書と一緒にお送りください。</t>
    <rPh sb="2" eb="5">
      <t>シンセイショ</t>
    </rPh>
    <rPh sb="7" eb="9">
      <t>テイシュツ</t>
    </rPh>
    <rPh sb="12" eb="13">
      <t>マエ</t>
    </rPh>
    <rPh sb="16" eb="18">
      <t>イチド</t>
    </rPh>
    <rPh sb="19" eb="21">
      <t>カクニン</t>
    </rPh>
    <rPh sb="26" eb="29">
      <t>シンセイショ</t>
    </rPh>
    <rPh sb="30" eb="32">
      <t>イッショ</t>
    </rPh>
    <rPh sb="34" eb="35">
      <t>オク</t>
    </rPh>
    <phoneticPr fontId="11"/>
  </si>
  <si>
    <t>提出書類　及び　確認事項</t>
    <rPh sb="0" eb="2">
      <t>テイシュツ</t>
    </rPh>
    <rPh sb="2" eb="4">
      <t>ショルイ</t>
    </rPh>
    <rPh sb="5" eb="6">
      <t>オヨ</t>
    </rPh>
    <rPh sb="8" eb="10">
      <t>カクニン</t>
    </rPh>
    <rPh sb="10" eb="12">
      <t>ジコウ</t>
    </rPh>
    <phoneticPr fontId="11"/>
  </si>
  <si>
    <t>チェック欄</t>
    <rPh sb="4" eb="5">
      <t>ラン</t>
    </rPh>
    <phoneticPr fontId="11"/>
  </si>
  <si>
    <t>（様式１号）コンベンション開催助成金交付申請書</t>
    <rPh sb="1" eb="3">
      <t>ヨウシキ</t>
    </rPh>
    <rPh sb="4" eb="5">
      <t>ゴウ</t>
    </rPh>
    <rPh sb="13" eb="15">
      <t>カイサイ</t>
    </rPh>
    <rPh sb="15" eb="17">
      <t>ジョセイ</t>
    </rPh>
    <rPh sb="17" eb="18">
      <t>キン</t>
    </rPh>
    <rPh sb="18" eb="20">
      <t>コウフ</t>
    </rPh>
    <rPh sb="20" eb="23">
      <t>シンセイショ</t>
    </rPh>
    <phoneticPr fontId="11"/>
  </si>
  <si>
    <t>□</t>
    <phoneticPr fontId="11"/>
  </si>
  <si>
    <t>①</t>
    <phoneticPr fontId="11"/>
  </si>
  <si>
    <t>申請者と同一の団体又は代表者名義の口座が助成金の振込先になります。</t>
    <rPh sb="0" eb="3">
      <t>シンセイシャ</t>
    </rPh>
    <rPh sb="4" eb="6">
      <t>ドウイツ</t>
    </rPh>
    <rPh sb="7" eb="9">
      <t>ダンタイ</t>
    </rPh>
    <rPh sb="9" eb="10">
      <t>マタ</t>
    </rPh>
    <rPh sb="11" eb="14">
      <t>ダイヒョウシャ</t>
    </rPh>
    <rPh sb="14" eb="16">
      <t>メイギ</t>
    </rPh>
    <rPh sb="17" eb="19">
      <t>コウザ</t>
    </rPh>
    <rPh sb="20" eb="22">
      <t>ジョセイ</t>
    </rPh>
    <rPh sb="22" eb="23">
      <t>キン</t>
    </rPh>
    <rPh sb="24" eb="27">
      <t>フリコミサキ</t>
    </rPh>
    <phoneticPr fontId="11"/>
  </si>
  <si>
    <t>②</t>
    <phoneticPr fontId="11"/>
  </si>
  <si>
    <t>□</t>
    <phoneticPr fontId="11"/>
  </si>
  <si>
    <t>（付表１-１）コンベンション開催計画書</t>
    <rPh sb="1" eb="3">
      <t>フヒョウ</t>
    </rPh>
    <rPh sb="14" eb="16">
      <t>カイサイ</t>
    </rPh>
    <rPh sb="16" eb="19">
      <t>ケイカクショ</t>
    </rPh>
    <phoneticPr fontId="11"/>
  </si>
  <si>
    <t>①</t>
    <phoneticPr fontId="11"/>
  </si>
  <si>
    <t>「宿泊者数」と「宿泊地別宿泊者数（延べ宿泊者）」の合計人数は同数ですか。</t>
    <rPh sb="1" eb="4">
      <t>シュクハクシャ</t>
    </rPh>
    <rPh sb="4" eb="5">
      <t>スウ</t>
    </rPh>
    <rPh sb="8" eb="11">
      <t>シュクハクチ</t>
    </rPh>
    <rPh sb="11" eb="12">
      <t>ベツ</t>
    </rPh>
    <rPh sb="12" eb="15">
      <t>シュクハクシャ</t>
    </rPh>
    <rPh sb="15" eb="16">
      <t>スウ</t>
    </rPh>
    <rPh sb="17" eb="18">
      <t>ノ</t>
    </rPh>
    <rPh sb="19" eb="22">
      <t>シュクハクシャ</t>
    </rPh>
    <rPh sb="25" eb="27">
      <t>ゴウケイ</t>
    </rPh>
    <rPh sb="27" eb="29">
      <t>ニンズウ</t>
    </rPh>
    <rPh sb="30" eb="32">
      <t>ドウスウ</t>
    </rPh>
    <phoneticPr fontId="11"/>
  </si>
  <si>
    <t>合宿責任者の連絡先は必ず連絡の取れる方ですか。</t>
    <rPh sb="0" eb="2">
      <t>ガッシュク</t>
    </rPh>
    <rPh sb="2" eb="5">
      <t>セキニンシャ</t>
    </rPh>
    <rPh sb="6" eb="9">
      <t>レンラクサキ</t>
    </rPh>
    <rPh sb="10" eb="11">
      <t>カナラ</t>
    </rPh>
    <rPh sb="12" eb="14">
      <t>レンラク</t>
    </rPh>
    <rPh sb="15" eb="16">
      <t>ト</t>
    </rPh>
    <rPh sb="18" eb="19">
      <t>カタ</t>
    </rPh>
    <phoneticPr fontId="11"/>
  </si>
  <si>
    <t>（付表１－２）収支予算書</t>
    <rPh sb="1" eb="3">
      <t>フヒョウ</t>
    </rPh>
    <rPh sb="7" eb="9">
      <t>シュウシ</t>
    </rPh>
    <rPh sb="9" eb="12">
      <t>ヨサンショ</t>
    </rPh>
    <phoneticPr fontId="11"/>
  </si>
  <si>
    <t>とっとりコンベンションビューローからの助成金も含めた予算になっていますか。</t>
    <rPh sb="19" eb="21">
      <t>ジョセイ</t>
    </rPh>
    <rPh sb="21" eb="22">
      <t>キン</t>
    </rPh>
    <rPh sb="23" eb="24">
      <t>フク</t>
    </rPh>
    <rPh sb="26" eb="28">
      <t>ヨサン</t>
    </rPh>
    <phoneticPr fontId="11"/>
  </si>
  <si>
    <t>③</t>
    <phoneticPr fontId="11"/>
  </si>
  <si>
    <t>収入の合計欄と支出の合計欄は同額になっていますか。</t>
    <rPh sb="0" eb="2">
      <t>シュウニュウ</t>
    </rPh>
    <rPh sb="3" eb="5">
      <t>ゴウケイ</t>
    </rPh>
    <rPh sb="5" eb="6">
      <t>ラン</t>
    </rPh>
    <rPh sb="7" eb="9">
      <t>シシュツ</t>
    </rPh>
    <rPh sb="10" eb="12">
      <t>ゴウケイ</t>
    </rPh>
    <rPh sb="12" eb="13">
      <t>ラン</t>
    </rPh>
    <rPh sb="14" eb="16">
      <t>ドウガク</t>
    </rPh>
    <phoneticPr fontId="11"/>
  </si>
  <si>
    <t>日程表</t>
    <rPh sb="0" eb="3">
      <t>ニッテイヒョウ</t>
    </rPh>
    <phoneticPr fontId="11"/>
  </si>
  <si>
    <r>
      <t>提出書類チェックシート　　</t>
    </r>
    <r>
      <rPr>
        <sz val="11"/>
        <color theme="1"/>
        <rFont val="ＭＳ Ｐゴシック"/>
        <family val="3"/>
        <charset val="128"/>
        <scheme val="minor"/>
      </rPr>
      <t>（本紙）</t>
    </r>
    <rPh sb="0" eb="2">
      <t>テイシュツ</t>
    </rPh>
    <rPh sb="2" eb="4">
      <t>ショルイ</t>
    </rPh>
    <rPh sb="14" eb="16">
      <t>ホンシ</t>
    </rPh>
    <phoneticPr fontId="11"/>
  </si>
  <si>
    <t xml:space="preserve">  合宿の日程を記入したもの、しおり等のコピーの写しを同封してください。</t>
    <rPh sb="2" eb="4">
      <t>ガッシュク</t>
    </rPh>
    <rPh sb="5" eb="7">
      <t>ニッテイ</t>
    </rPh>
    <rPh sb="8" eb="10">
      <t>キニュウ</t>
    </rPh>
    <rPh sb="18" eb="19">
      <t>トウ</t>
    </rPh>
    <rPh sb="24" eb="25">
      <t>ウツ</t>
    </rPh>
    <rPh sb="27" eb="29">
      <t>ドウフウ</t>
    </rPh>
    <phoneticPr fontId="11"/>
  </si>
  <si>
    <t>※　報告書をご提出される前にもう一度ご確認いただき、報告書と一緒にお送りください。</t>
    <rPh sb="2" eb="5">
      <t>ホウコクショ</t>
    </rPh>
    <rPh sb="7" eb="9">
      <t>テイシュツ</t>
    </rPh>
    <rPh sb="12" eb="13">
      <t>マエ</t>
    </rPh>
    <rPh sb="16" eb="18">
      <t>イチド</t>
    </rPh>
    <rPh sb="19" eb="21">
      <t>カクニン</t>
    </rPh>
    <rPh sb="26" eb="29">
      <t>ホウコクショ</t>
    </rPh>
    <rPh sb="30" eb="32">
      <t>イッショ</t>
    </rPh>
    <rPh sb="34" eb="35">
      <t>オク</t>
    </rPh>
    <phoneticPr fontId="11"/>
  </si>
  <si>
    <t>（様式５号）　コンベンション開催助成事業　実績報告書</t>
    <rPh sb="1" eb="3">
      <t>ヨウシキ</t>
    </rPh>
    <rPh sb="4" eb="5">
      <t>ゴウ</t>
    </rPh>
    <rPh sb="14" eb="16">
      <t>カイサイ</t>
    </rPh>
    <rPh sb="16" eb="18">
      <t>ジョセイ</t>
    </rPh>
    <rPh sb="18" eb="20">
      <t>ジギョウ</t>
    </rPh>
    <rPh sb="21" eb="23">
      <t>ジッセキ</t>
    </rPh>
    <rPh sb="23" eb="25">
      <t>ホウコク</t>
    </rPh>
    <phoneticPr fontId="11"/>
  </si>
  <si>
    <t>報告日は合宿終了後１カ月以内ですか。</t>
    <rPh sb="0" eb="2">
      <t>ホウコク</t>
    </rPh>
    <rPh sb="2" eb="3">
      <t>ヒ</t>
    </rPh>
    <rPh sb="4" eb="6">
      <t>ガッシュク</t>
    </rPh>
    <rPh sb="6" eb="8">
      <t>シュウリョウ</t>
    </rPh>
    <rPh sb="8" eb="9">
      <t>ゴ</t>
    </rPh>
    <rPh sb="11" eb="12">
      <t>ゲツ</t>
    </rPh>
    <rPh sb="12" eb="14">
      <t>イナイ</t>
    </rPh>
    <phoneticPr fontId="11"/>
  </si>
  <si>
    <t>③</t>
    <phoneticPr fontId="11"/>
  </si>
  <si>
    <t>申請者の印鑑は申請時と同一のもので押印されていますか。（シャチハタ印は不可。）</t>
    <rPh sb="0" eb="3">
      <t>シンセイシャ</t>
    </rPh>
    <rPh sb="4" eb="6">
      <t>インカン</t>
    </rPh>
    <rPh sb="7" eb="9">
      <t>シンセイ</t>
    </rPh>
    <rPh sb="9" eb="10">
      <t>ジ</t>
    </rPh>
    <rPh sb="11" eb="13">
      <t>ドウイツ</t>
    </rPh>
    <rPh sb="17" eb="19">
      <t>オウイン</t>
    </rPh>
    <rPh sb="33" eb="34">
      <t>イン</t>
    </rPh>
    <rPh sb="35" eb="37">
      <t>フカ</t>
    </rPh>
    <phoneticPr fontId="11"/>
  </si>
  <si>
    <t>コンベンション実施報告書　（付表５-１）</t>
    <rPh sb="7" eb="9">
      <t>ジッシ</t>
    </rPh>
    <rPh sb="9" eb="12">
      <t>ホウコクショ</t>
    </rPh>
    <rPh sb="14" eb="16">
      <t>フヒョウ</t>
    </rPh>
    <phoneticPr fontId="11"/>
  </si>
  <si>
    <t>宿泊施設又は取扱旅行代理店から宿泊日、宿泊人数を証明してもらいましたか。</t>
    <rPh sb="0" eb="2">
      <t>シュクハク</t>
    </rPh>
    <rPh sb="2" eb="4">
      <t>シセツ</t>
    </rPh>
    <rPh sb="4" eb="5">
      <t>マタ</t>
    </rPh>
    <rPh sb="6" eb="8">
      <t>トリアツカイ</t>
    </rPh>
    <rPh sb="8" eb="10">
      <t>リョコウ</t>
    </rPh>
    <rPh sb="10" eb="12">
      <t>ダイリ</t>
    </rPh>
    <rPh sb="12" eb="13">
      <t>テン</t>
    </rPh>
    <rPh sb="15" eb="18">
      <t>シュクハクビ</t>
    </rPh>
    <rPh sb="19" eb="21">
      <t>シュクハク</t>
    </rPh>
    <rPh sb="21" eb="23">
      <t>ニンズウ</t>
    </rPh>
    <rPh sb="24" eb="26">
      <t>ショウメイ</t>
    </rPh>
    <phoneticPr fontId="11"/>
  </si>
  <si>
    <t>①</t>
    <phoneticPr fontId="11"/>
  </si>
  <si>
    <t>予算額は申請時の収支予算書の金額と同額ですか。</t>
    <rPh sb="0" eb="3">
      <t>ヨサンガク</t>
    </rPh>
    <rPh sb="4" eb="6">
      <t>シンセイ</t>
    </rPh>
    <rPh sb="6" eb="7">
      <t>ジ</t>
    </rPh>
    <rPh sb="8" eb="10">
      <t>シュウシ</t>
    </rPh>
    <rPh sb="10" eb="13">
      <t>ヨサンショ</t>
    </rPh>
    <rPh sb="14" eb="16">
      <t>キンガク</t>
    </rPh>
    <rPh sb="17" eb="19">
      <t>ドウガク</t>
    </rPh>
    <phoneticPr fontId="11"/>
  </si>
  <si>
    <t>※　請求書をご提出される前にもう一度ご確認いただき、請求書と一緒にお送りください。</t>
    <rPh sb="2" eb="5">
      <t>セイキュウショ</t>
    </rPh>
    <rPh sb="7" eb="9">
      <t>テイシュツ</t>
    </rPh>
    <rPh sb="12" eb="13">
      <t>マエ</t>
    </rPh>
    <rPh sb="16" eb="18">
      <t>イチド</t>
    </rPh>
    <rPh sb="19" eb="21">
      <t>カクニン</t>
    </rPh>
    <rPh sb="26" eb="29">
      <t>セイキュウショ</t>
    </rPh>
    <rPh sb="30" eb="32">
      <t>イッショ</t>
    </rPh>
    <rPh sb="34" eb="35">
      <t>オク</t>
    </rPh>
    <phoneticPr fontId="11"/>
  </si>
  <si>
    <t>振込先口座の名義人は申請者と同じ団体もしくは代表者ですか。</t>
    <rPh sb="0" eb="3">
      <t>フリコミサキ</t>
    </rPh>
    <rPh sb="3" eb="5">
      <t>コウザ</t>
    </rPh>
    <rPh sb="6" eb="9">
      <t>メイギニン</t>
    </rPh>
    <rPh sb="10" eb="13">
      <t>シンセイシャ</t>
    </rPh>
    <rPh sb="14" eb="15">
      <t>オナ</t>
    </rPh>
    <rPh sb="16" eb="18">
      <t>ダンタイ</t>
    </rPh>
    <rPh sb="22" eb="25">
      <t>ダイヒョウシャ</t>
    </rPh>
    <phoneticPr fontId="11"/>
  </si>
  <si>
    <t>請  求  額</t>
    <rPh sb="0" eb="1">
      <t>セイ</t>
    </rPh>
    <rPh sb="3" eb="4">
      <t>モトム</t>
    </rPh>
    <rPh sb="6" eb="7">
      <t>ガク</t>
    </rPh>
    <phoneticPr fontId="2"/>
  </si>
  <si>
    <t>号で交付決定通知のあった助成事業の</t>
    <rPh sb="0" eb="1">
      <t>ゴウ</t>
    </rPh>
    <rPh sb="2" eb="4">
      <t>コウフ</t>
    </rPh>
    <rPh sb="4" eb="6">
      <t>ケッテイ</t>
    </rPh>
    <rPh sb="6" eb="8">
      <t>ツウチ</t>
    </rPh>
    <rPh sb="12" eb="14">
      <t>ジョセイ</t>
    </rPh>
    <rPh sb="14" eb="16">
      <t>ジギョウ</t>
    </rPh>
    <phoneticPr fontId="2"/>
  </si>
  <si>
    <t>　　実績について、下記のとおり関係書類を添えて報告します。</t>
    <rPh sb="2" eb="4">
      <t>ジッセキ</t>
    </rPh>
    <rPh sb="9" eb="11">
      <t>カキ</t>
    </rPh>
    <rPh sb="15" eb="17">
      <t>カンケイ</t>
    </rPh>
    <rPh sb="17" eb="19">
      <t>ショルイ</t>
    </rPh>
    <rPh sb="20" eb="21">
      <t>ソ</t>
    </rPh>
    <rPh sb="23" eb="25">
      <t>ホウコク</t>
    </rPh>
    <phoneticPr fontId="2"/>
  </si>
  <si>
    <t>申請者及び印章は申請時及び報告時と同じ団体、代表者、㊞ですか。</t>
    <rPh sb="0" eb="3">
      <t>シンセイシャ</t>
    </rPh>
    <rPh sb="3" eb="4">
      <t>オヨ</t>
    </rPh>
    <rPh sb="5" eb="7">
      <t>インショウ</t>
    </rPh>
    <rPh sb="8" eb="10">
      <t>シンセイ</t>
    </rPh>
    <rPh sb="10" eb="11">
      <t>ジ</t>
    </rPh>
    <rPh sb="11" eb="12">
      <t>オヨ</t>
    </rPh>
    <rPh sb="13" eb="15">
      <t>ホウコク</t>
    </rPh>
    <rPh sb="15" eb="16">
      <t>ジ</t>
    </rPh>
    <rPh sb="17" eb="18">
      <t>オナ</t>
    </rPh>
    <rPh sb="19" eb="21">
      <t>ダンタイ</t>
    </rPh>
    <rPh sb="22" eb="25">
      <t>ダイヒョウシャ</t>
    </rPh>
    <phoneticPr fontId="11"/>
  </si>
  <si>
    <t>㊞</t>
    <phoneticPr fontId="2"/>
  </si>
  <si>
    <t>コンベンション名　　　　（合 宿 名）</t>
    <rPh sb="7" eb="8">
      <t>ナ</t>
    </rPh>
    <rPh sb="13" eb="14">
      <t>ゴウ</t>
    </rPh>
    <rPh sb="15" eb="16">
      <t>ヤド</t>
    </rPh>
    <rPh sb="17" eb="18">
      <t>ナ</t>
    </rPh>
    <phoneticPr fontId="11"/>
  </si>
  <si>
    <t>申請者の印章は押印されていますか。（シャチハタ印は不可。）</t>
    <rPh sb="0" eb="3">
      <t>シンセイシャ</t>
    </rPh>
    <rPh sb="4" eb="6">
      <t>インショウ</t>
    </rPh>
    <rPh sb="7" eb="9">
      <t>オウイン</t>
    </rPh>
    <rPh sb="23" eb="24">
      <t>イン</t>
    </rPh>
    <rPh sb="25" eb="27">
      <t>フカ</t>
    </rPh>
    <phoneticPr fontId="11"/>
  </si>
  <si>
    <t>　　下記のコンベンションを開催するので、コンベンション開催助成金を交付されるよう関係書類を添えて</t>
    <rPh sb="2" eb="4">
      <t>カキ</t>
    </rPh>
    <rPh sb="13" eb="15">
      <t>カイサイ</t>
    </rPh>
    <rPh sb="27" eb="29">
      <t>カイサイ</t>
    </rPh>
    <rPh sb="29" eb="32">
      <t>ジョセイキン</t>
    </rPh>
    <rPh sb="33" eb="35">
      <t>コウフ</t>
    </rPh>
    <rPh sb="40" eb="42">
      <t>カンケイ</t>
    </rPh>
    <rPh sb="42" eb="44">
      <t>ショルイ</t>
    </rPh>
    <phoneticPr fontId="2"/>
  </si>
  <si>
    <t>　申請します。</t>
    <phoneticPr fontId="11"/>
  </si>
  <si>
    <t>②</t>
    <phoneticPr fontId="11"/>
  </si>
  <si>
    <t>とっとりコンベンションビューローからの助成金も含めた収入額になっていますか。</t>
    <rPh sb="19" eb="21">
      <t>ジョセイ</t>
    </rPh>
    <rPh sb="21" eb="22">
      <t>キン</t>
    </rPh>
    <rPh sb="23" eb="24">
      <t>フク</t>
    </rPh>
    <rPh sb="26" eb="28">
      <t>シュウニュウ</t>
    </rPh>
    <rPh sb="28" eb="29">
      <t>ガク</t>
    </rPh>
    <phoneticPr fontId="11"/>
  </si>
  <si>
    <t>収支決算書　（付表５－２）</t>
    <rPh sb="0" eb="2">
      <t>シュウシ</t>
    </rPh>
    <rPh sb="2" eb="5">
      <t>ケッサンショ</t>
    </rPh>
    <rPh sb="7" eb="9">
      <t>フヒョウ</t>
    </rPh>
    <phoneticPr fontId="11"/>
  </si>
  <si>
    <t>宿泊地別
宿泊者数</t>
    <phoneticPr fontId="11"/>
  </si>
  <si>
    <t>※　本書式には合宿の日程表を添付して下さい。</t>
    <rPh sb="2" eb="5">
      <t>ホンショシキ</t>
    </rPh>
    <rPh sb="7" eb="9">
      <t>ガッシュク</t>
    </rPh>
    <rPh sb="10" eb="13">
      <t>ニッテイヒョウ</t>
    </rPh>
    <rPh sb="14" eb="16">
      <t>テンプ</t>
    </rPh>
    <rPh sb="18" eb="19">
      <t>クダ</t>
    </rPh>
    <phoneticPr fontId="11"/>
  </si>
  <si>
    <r>
      <t>※該当する宿泊地欄の</t>
    </r>
    <r>
      <rPr>
        <b/>
        <sz val="11"/>
        <rFont val="ＭＳ Ｐ明朝"/>
        <family val="1"/>
        <charset val="128"/>
      </rPr>
      <t>延べ宿泊者数</t>
    </r>
    <r>
      <rPr>
        <sz val="11"/>
        <rFont val="ＭＳ Ｐ明朝"/>
        <family val="1"/>
        <charset val="128"/>
      </rPr>
      <t>をご記入ください。</t>
    </r>
    <rPh sb="1" eb="3">
      <t>ガイトウ</t>
    </rPh>
    <rPh sb="5" eb="8">
      <t>シュクハクチ</t>
    </rPh>
    <rPh sb="8" eb="9">
      <t>ラン</t>
    </rPh>
    <rPh sb="10" eb="11">
      <t>ノ</t>
    </rPh>
    <rPh sb="14" eb="15">
      <t>シャ</t>
    </rPh>
    <rPh sb="15" eb="16">
      <t>スウ</t>
    </rPh>
    <rPh sb="18" eb="20">
      <t>キニュウ</t>
    </rPh>
    <phoneticPr fontId="11"/>
  </si>
  <si>
    <t>宿泊地別
宿泊者数</t>
    <rPh sb="0" eb="3">
      <t>シュクハクチ</t>
    </rPh>
    <rPh sb="3" eb="4">
      <t>ベツ</t>
    </rPh>
    <rPh sb="5" eb="8">
      <t>シュクハクシャ</t>
    </rPh>
    <rPh sb="8" eb="9">
      <t>カズ</t>
    </rPh>
    <phoneticPr fontId="2"/>
  </si>
  <si>
    <t>〒</t>
    <phoneticPr fontId="11"/>
  </si>
  <si>
    <t>振込先口座の通帳の表紙と見開き1ページ目の写しを添付してください。</t>
    <rPh sb="0" eb="3">
      <t>フリコミサキ</t>
    </rPh>
    <rPh sb="3" eb="5">
      <t>コウザ</t>
    </rPh>
    <rPh sb="6" eb="8">
      <t>ツウチョウ</t>
    </rPh>
    <rPh sb="9" eb="11">
      <t>ヒョウシ</t>
    </rPh>
    <rPh sb="12" eb="14">
      <t>ミヒラ</t>
    </rPh>
    <rPh sb="19" eb="20">
      <t>メ</t>
    </rPh>
    <rPh sb="21" eb="22">
      <t>ウツ</t>
    </rPh>
    <rPh sb="24" eb="26">
      <t>テンプ</t>
    </rPh>
    <phoneticPr fontId="11"/>
  </si>
  <si>
    <t>参加費</t>
    <rPh sb="0" eb="3">
      <t>サンカヒ</t>
    </rPh>
    <phoneticPr fontId="11"/>
  </si>
  <si>
    <t>部費拠出金</t>
    <rPh sb="0" eb="2">
      <t>ブヒ</t>
    </rPh>
    <rPh sb="2" eb="4">
      <t>キョシュツ</t>
    </rPh>
    <rPh sb="4" eb="5">
      <t>キン</t>
    </rPh>
    <phoneticPr fontId="11"/>
  </si>
  <si>
    <t>開催助成金</t>
    <rPh sb="0" eb="2">
      <t>カイサイ</t>
    </rPh>
    <rPh sb="2" eb="5">
      <t>ジョセイキン</t>
    </rPh>
    <phoneticPr fontId="11"/>
  </si>
  <si>
    <t>とっとりコンベンションビューロー</t>
    <phoneticPr fontId="11"/>
  </si>
  <si>
    <t>会場費</t>
    <rPh sb="0" eb="3">
      <t>カイジョウヒ</t>
    </rPh>
    <phoneticPr fontId="11"/>
  </si>
  <si>
    <t>宿泊費</t>
    <rPh sb="0" eb="3">
      <t>シュクハクヒ</t>
    </rPh>
    <phoneticPr fontId="11"/>
  </si>
  <si>
    <t>交通費</t>
    <rPh sb="0" eb="3">
      <t>コウツウヒ</t>
    </rPh>
    <phoneticPr fontId="11"/>
  </si>
  <si>
    <t>飲食費</t>
    <rPh sb="0" eb="3">
      <t>インショクヒ</t>
    </rPh>
    <phoneticPr fontId="11"/>
  </si>
  <si>
    <t>記念品費</t>
    <rPh sb="0" eb="4">
      <t>キネンヒンヒ</t>
    </rPh>
    <phoneticPr fontId="11"/>
  </si>
  <si>
    <t>消耗品費</t>
    <rPh sb="0" eb="4">
      <t>ショウモウヒンヒ</t>
    </rPh>
    <phoneticPr fontId="11"/>
  </si>
  <si>
    <t>バス代、高速代</t>
    <rPh sb="2" eb="3">
      <t>ダイ</t>
    </rPh>
    <rPh sb="4" eb="7">
      <t>コウソクダイ</t>
    </rPh>
    <phoneticPr fontId="11"/>
  </si>
  <si>
    <t>印刷製本費</t>
    <rPh sb="0" eb="4">
      <t>インサツセイホン</t>
    </rPh>
    <rPh sb="4" eb="5">
      <t>ヒ</t>
    </rPh>
    <phoneticPr fontId="11"/>
  </si>
  <si>
    <t>保険代</t>
    <rPh sb="0" eb="2">
      <t>ホケン</t>
    </rPh>
    <rPh sb="2" eb="3">
      <t>ダイ</t>
    </rPh>
    <phoneticPr fontId="11"/>
  </si>
  <si>
    <t>懇親会費、お弁当代、飲料代含む</t>
    <rPh sb="0" eb="4">
      <t>コンシンカイヒ</t>
    </rPh>
    <rPh sb="6" eb="9">
      <t>ベントウダイ</t>
    </rPh>
    <rPh sb="10" eb="12">
      <t>インリョウ</t>
    </rPh>
    <rPh sb="12" eb="13">
      <t>ダイ</t>
    </rPh>
    <rPh sb="13" eb="14">
      <t>フク</t>
    </rPh>
    <phoneticPr fontId="11"/>
  </si>
  <si>
    <t>施設利用料、備品費含む</t>
    <rPh sb="0" eb="5">
      <t>シセツリヨウリョウ</t>
    </rPh>
    <rPh sb="6" eb="9">
      <t>ビヒンヒ</t>
    </rPh>
    <rPh sb="9" eb="10">
      <t>フク</t>
    </rPh>
    <phoneticPr fontId="11"/>
  </si>
  <si>
    <t>施設利用料、備品費含む</t>
    <phoneticPr fontId="11"/>
  </si>
  <si>
    <t>バス代、高速代</t>
    <phoneticPr fontId="11"/>
  </si>
  <si>
    <t>懇親会費、お弁当代、飲料代含む</t>
    <phoneticPr fontId="11"/>
  </si>
  <si>
    <t>○</t>
    <phoneticPr fontId="11"/>
  </si>
  <si>
    <t>○○県○○市○○</t>
    <rPh sb="2" eb="3">
      <t>ケン</t>
    </rPh>
    <rPh sb="5" eb="6">
      <t>シ</t>
    </rPh>
    <phoneticPr fontId="11"/>
  </si>
  <si>
    <t>○○大学○○部</t>
    <rPh sb="2" eb="4">
      <t>ダイガク</t>
    </rPh>
    <rPh sb="6" eb="7">
      <t>ブ</t>
    </rPh>
    <phoneticPr fontId="11"/>
  </si>
  <si>
    <t>役職　○○○○</t>
    <rPh sb="0" eb="2">
      <t>ヤクショク</t>
    </rPh>
    <phoneticPr fontId="11"/>
  </si>
  <si>
    <t>○○大学○○部　夏合宿</t>
    <rPh sb="2" eb="4">
      <t>ダイガク</t>
    </rPh>
    <rPh sb="6" eb="7">
      <t>ブ</t>
    </rPh>
    <rPh sb="8" eb="9">
      <t>ナツ</t>
    </rPh>
    <rPh sb="9" eb="11">
      <t>ガッシュク</t>
    </rPh>
    <phoneticPr fontId="11"/>
  </si>
  <si>
    <t>○○大会に向けての強化合宿　等</t>
    <rPh sb="2" eb="4">
      <t>タイカイ</t>
    </rPh>
    <rPh sb="5" eb="6">
      <t>ム</t>
    </rPh>
    <rPh sb="9" eb="11">
      <t>キョウカ</t>
    </rPh>
    <rPh sb="11" eb="13">
      <t>ガッシュク</t>
    </rPh>
    <rPh sb="14" eb="15">
      <t>トウ</t>
    </rPh>
    <phoneticPr fontId="11"/>
  </si>
  <si>
    <t>○○ホテル</t>
    <phoneticPr fontId="11"/>
  </si>
  <si>
    <t>○○</t>
    <phoneticPr fontId="11"/>
  </si>
  <si>
    <t>○○体育館</t>
    <rPh sb="2" eb="5">
      <t>タイイクカン</t>
    </rPh>
    <phoneticPr fontId="11"/>
  </si>
  <si>
    <t>○○球場</t>
    <rPh sb="2" eb="4">
      <t>キュウジョウ</t>
    </rPh>
    <phoneticPr fontId="11"/>
  </si>
  <si>
    <t>〒○○○-○○○○　　○○県○○市○○</t>
    <rPh sb="13" eb="14">
      <t>ケン</t>
    </rPh>
    <rPh sb="16" eb="17">
      <t>シ</t>
    </rPh>
    <phoneticPr fontId="11"/>
  </si>
  <si>
    <t>○○○○</t>
    <phoneticPr fontId="11"/>
  </si>
  <si>
    <t>※本書式には合宿の日程表を添付して下さい。</t>
    <rPh sb="1" eb="4">
      <t>ホンショシキ</t>
    </rPh>
    <rPh sb="6" eb="8">
      <t>ガッシュク</t>
    </rPh>
    <rPh sb="9" eb="12">
      <t>ニッテイヒョウ</t>
    </rPh>
    <rPh sb="13" eb="15">
      <t>テンプ</t>
    </rPh>
    <rPh sb="17" eb="18">
      <t>クダ</t>
    </rPh>
    <phoneticPr fontId="11"/>
  </si>
  <si>
    <r>
      <rPr>
        <b/>
        <sz val="11"/>
        <color rgb="FF0000FF"/>
        <rFont val="ＭＳ Ｐ明朝"/>
        <family val="1"/>
        <charset val="128"/>
      </rPr>
      <t>20,000</t>
    </r>
    <r>
      <rPr>
        <sz val="11"/>
        <rFont val="ＭＳ Ｐ明朝"/>
        <family val="1"/>
        <charset val="128"/>
      </rPr>
      <t>円×</t>
    </r>
    <r>
      <rPr>
        <b/>
        <sz val="11"/>
        <color rgb="FF0000FF"/>
        <rFont val="ＭＳ Ｐ明朝"/>
        <family val="1"/>
        <charset val="128"/>
      </rPr>
      <t>50</t>
    </r>
    <r>
      <rPr>
        <sz val="11"/>
        <rFont val="ＭＳ Ｐ明朝"/>
        <family val="1"/>
        <charset val="128"/>
      </rPr>
      <t>人</t>
    </r>
    <rPh sb="6" eb="7">
      <t>エン</t>
    </rPh>
    <rPh sb="10" eb="11">
      <t>ニン</t>
    </rPh>
    <phoneticPr fontId="11"/>
  </si>
  <si>
    <r>
      <rPr>
        <b/>
        <sz val="11"/>
        <color rgb="FF0000FF"/>
        <rFont val="ＭＳ Ｐ明朝"/>
        <family val="1"/>
        <charset val="128"/>
      </rPr>
      <t>8,400</t>
    </r>
    <r>
      <rPr>
        <sz val="11"/>
        <rFont val="ＭＳ Ｐ明朝"/>
        <family val="1"/>
        <charset val="128"/>
      </rPr>
      <t>円×</t>
    </r>
    <r>
      <rPr>
        <b/>
        <sz val="11"/>
        <color rgb="FF0000FF"/>
        <rFont val="ＭＳ Ｐ明朝"/>
        <family val="1"/>
        <charset val="128"/>
      </rPr>
      <t>2</t>
    </r>
    <r>
      <rPr>
        <sz val="11"/>
        <rFont val="ＭＳ Ｐ明朝"/>
        <family val="1"/>
        <charset val="128"/>
      </rPr>
      <t>泊×</t>
    </r>
    <r>
      <rPr>
        <b/>
        <sz val="11"/>
        <color rgb="FF0000FF"/>
        <rFont val="ＭＳ Ｐ明朝"/>
        <family val="1"/>
        <charset val="128"/>
      </rPr>
      <t>50</t>
    </r>
    <r>
      <rPr>
        <sz val="11"/>
        <rFont val="ＭＳ Ｐ明朝"/>
        <family val="1"/>
        <charset val="128"/>
      </rPr>
      <t>人（食事代含む）</t>
    </r>
    <rPh sb="5" eb="6">
      <t>エン</t>
    </rPh>
    <rPh sb="8" eb="9">
      <t>ハク</t>
    </rPh>
    <rPh sb="12" eb="13">
      <t>ニン</t>
    </rPh>
    <rPh sb="14" eb="16">
      <t>ショクジ</t>
    </rPh>
    <rPh sb="16" eb="17">
      <t>ダイ</t>
    </rPh>
    <rPh sb="17" eb="18">
      <t>フク</t>
    </rPh>
    <phoneticPr fontId="11"/>
  </si>
  <si>
    <r>
      <rPr>
        <b/>
        <sz val="11"/>
        <color rgb="FF0000FF"/>
        <rFont val="ＭＳ Ｐ明朝"/>
        <family val="1"/>
        <charset val="128"/>
      </rPr>
      <t>100</t>
    </r>
    <r>
      <rPr>
        <sz val="11"/>
        <rFont val="ＭＳ Ｐ明朝"/>
        <family val="1"/>
        <charset val="128"/>
      </rPr>
      <t>円×</t>
    </r>
    <r>
      <rPr>
        <b/>
        <sz val="11"/>
        <color rgb="FF0000FF"/>
        <rFont val="ＭＳ Ｐ明朝"/>
        <family val="1"/>
        <charset val="128"/>
      </rPr>
      <t>50</t>
    </r>
    <r>
      <rPr>
        <sz val="11"/>
        <rFont val="ＭＳ Ｐ明朝"/>
        <family val="1"/>
        <charset val="128"/>
      </rPr>
      <t>人</t>
    </r>
    <rPh sb="3" eb="4">
      <t>エン</t>
    </rPh>
    <rPh sb="7" eb="8">
      <t>ニン</t>
    </rPh>
    <phoneticPr fontId="11"/>
  </si>
  <si>
    <t>鳥取で合宿をしたことで、○○大会に向けて良い準備ができた。等</t>
    <rPh sb="0" eb="2">
      <t>トットリ</t>
    </rPh>
    <rPh sb="3" eb="5">
      <t>ガッシュク</t>
    </rPh>
    <rPh sb="14" eb="16">
      <t>タイカイ</t>
    </rPh>
    <rPh sb="17" eb="18">
      <t>ム</t>
    </rPh>
    <rPh sb="20" eb="21">
      <t>イ</t>
    </rPh>
    <rPh sb="22" eb="24">
      <t>ジュンビ</t>
    </rPh>
    <rPh sb="29" eb="30">
      <t>トウ</t>
    </rPh>
    <phoneticPr fontId="11"/>
  </si>
  <si>
    <r>
      <rPr>
        <b/>
        <sz val="9"/>
        <color rgb="FF0000FF"/>
        <rFont val="ＭＳ Ｐ明朝"/>
        <family val="1"/>
        <charset val="128"/>
      </rPr>
      <t>20,00</t>
    </r>
    <r>
      <rPr>
        <sz val="9"/>
        <rFont val="ＭＳ Ｐ明朝"/>
        <family val="1"/>
        <charset val="128"/>
      </rPr>
      <t>0円×</t>
    </r>
    <r>
      <rPr>
        <b/>
        <sz val="9"/>
        <color rgb="FF0000FF"/>
        <rFont val="ＭＳ Ｐ明朝"/>
        <family val="1"/>
        <charset val="128"/>
      </rPr>
      <t>55</t>
    </r>
    <r>
      <rPr>
        <sz val="9"/>
        <rFont val="ＭＳ Ｐ明朝"/>
        <family val="1"/>
        <charset val="128"/>
      </rPr>
      <t>人</t>
    </r>
    <phoneticPr fontId="11"/>
  </si>
  <si>
    <r>
      <rPr>
        <b/>
        <sz val="9"/>
        <color rgb="FF0000FF"/>
        <rFont val="ＭＳ Ｐ明朝"/>
        <family val="1"/>
        <charset val="128"/>
      </rPr>
      <t>8,400</t>
    </r>
    <r>
      <rPr>
        <sz val="9"/>
        <rFont val="ＭＳ Ｐ明朝"/>
        <family val="1"/>
        <charset val="128"/>
      </rPr>
      <t>円×</t>
    </r>
    <r>
      <rPr>
        <b/>
        <sz val="9"/>
        <color rgb="FF0000FF"/>
        <rFont val="ＭＳ Ｐ明朝"/>
        <family val="1"/>
        <charset val="128"/>
      </rPr>
      <t>2</t>
    </r>
    <r>
      <rPr>
        <sz val="9"/>
        <rFont val="ＭＳ Ｐ明朝"/>
        <family val="1"/>
        <charset val="128"/>
      </rPr>
      <t>泊×</t>
    </r>
    <r>
      <rPr>
        <b/>
        <sz val="9"/>
        <color rgb="FF0000FF"/>
        <rFont val="ＭＳ Ｐ明朝"/>
        <family val="1"/>
        <charset val="128"/>
      </rPr>
      <t>55</t>
    </r>
    <r>
      <rPr>
        <sz val="9"/>
        <rFont val="ＭＳ Ｐ明朝"/>
        <family val="1"/>
        <charset val="128"/>
      </rPr>
      <t>人（食事代含む）</t>
    </r>
    <phoneticPr fontId="11"/>
  </si>
  <si>
    <r>
      <rPr>
        <b/>
        <sz val="9"/>
        <color rgb="FF0000FF"/>
        <rFont val="ＭＳ Ｐ明朝"/>
        <family val="1"/>
        <charset val="128"/>
      </rPr>
      <t>100</t>
    </r>
    <r>
      <rPr>
        <sz val="9"/>
        <rFont val="ＭＳ Ｐ明朝"/>
        <family val="1"/>
        <charset val="128"/>
      </rPr>
      <t>円×</t>
    </r>
    <r>
      <rPr>
        <b/>
        <sz val="9"/>
        <color rgb="FF0000FF"/>
        <rFont val="ＭＳ Ｐ明朝"/>
        <family val="1"/>
        <charset val="128"/>
      </rPr>
      <t>55</t>
    </r>
    <r>
      <rPr>
        <sz val="9"/>
        <rFont val="ＭＳ Ｐ明朝"/>
        <family val="1"/>
        <charset val="128"/>
      </rPr>
      <t>人</t>
    </r>
    <phoneticPr fontId="11"/>
  </si>
  <si>
    <t>鳥取県○○市○○町</t>
    <rPh sb="0" eb="3">
      <t>トットリケン</t>
    </rPh>
    <rPh sb="5" eb="6">
      <t>シ</t>
    </rPh>
    <rPh sb="8" eb="9">
      <t>チョウ</t>
    </rPh>
    <phoneticPr fontId="11"/>
  </si>
  <si>
    <t>代表　○○○○</t>
    <rPh sb="0" eb="2">
      <t>ダイヒョウ</t>
    </rPh>
    <phoneticPr fontId="11"/>
  </si>
  <si>
    <t>　　　　　　　円×　　　　人</t>
    <rPh sb="7" eb="8">
      <t>エン</t>
    </rPh>
    <rPh sb="13" eb="14">
      <t>ニン</t>
    </rPh>
    <phoneticPr fontId="11"/>
  </si>
  <si>
    <t>　　　　　　　円×　　　　人</t>
    <phoneticPr fontId="11"/>
  </si>
  <si>
    <t>　　　　　　円×　　　泊×　　　　人（食事代含む）</t>
    <rPh sb="6" eb="7">
      <t>エン</t>
    </rPh>
    <rPh sb="11" eb="12">
      <t>ハク</t>
    </rPh>
    <rPh sb="17" eb="18">
      <t>ニン</t>
    </rPh>
    <rPh sb="19" eb="21">
      <t>ショクジ</t>
    </rPh>
    <rPh sb="21" eb="22">
      <t>ダイ</t>
    </rPh>
    <rPh sb="22" eb="23">
      <t>フク</t>
    </rPh>
    <phoneticPr fontId="11"/>
  </si>
  <si>
    <t>　　　　　　円×　　泊×　　人（食事代含む）</t>
    <phoneticPr fontId="11"/>
  </si>
  <si>
    <t>コンベンション宿泊人数証明書　（付表５－４）</t>
    <rPh sb="7" eb="9">
      <t>シュクハク</t>
    </rPh>
    <rPh sb="9" eb="11">
      <t>ニンズウ</t>
    </rPh>
    <rPh sb="11" eb="14">
      <t>ショウメイショ</t>
    </rPh>
    <rPh sb="16" eb="18">
      <t>フヒョウ</t>
    </rPh>
    <phoneticPr fontId="11"/>
  </si>
  <si>
    <t>日</t>
    <phoneticPr fontId="11"/>
  </si>
  <si>
    <t>㊞</t>
    <phoneticPr fontId="11"/>
  </si>
  <si>
    <t>（様　式　第　７　号）</t>
    <rPh sb="1" eb="2">
      <t>サマ</t>
    </rPh>
    <rPh sb="3" eb="4">
      <t>シキ</t>
    </rPh>
    <rPh sb="5" eb="6">
      <t>ダイ</t>
    </rPh>
    <rPh sb="9" eb="10">
      <t>ゴウ</t>
    </rPh>
    <phoneticPr fontId="2"/>
  </si>
  <si>
    <t>（様式７号）　コンベンション開催助成金交付請求書</t>
    <rPh sb="1" eb="3">
      <t>ヨウシキ</t>
    </rPh>
    <rPh sb="4" eb="5">
      <t>ゴウ</t>
    </rPh>
    <rPh sb="14" eb="16">
      <t>カイサイ</t>
    </rPh>
    <rPh sb="16" eb="18">
      <t>ジョセイ</t>
    </rPh>
    <rPh sb="18" eb="19">
      <t>キン</t>
    </rPh>
    <rPh sb="19" eb="21">
      <t>コウフ</t>
    </rPh>
    <rPh sb="21" eb="24">
      <t>セイキュウショ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</si>
</sst>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quot;△ &quot;0"/>
    <numFmt numFmtId="178" formatCode="#"/>
    <numFmt numFmtId="179" formatCode="#,##0_ ;[Red]\-#,##0\ "/>
    <numFmt numFmtId="180" formatCode="#,##0_);[Red]\(#,##0\)"/>
    <numFmt numFmtId="181" formatCode="#,##0_ "/>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2"/>
      <name val="ＭＳ Ｐ明朝"/>
      <family val="1"/>
      <charset val="128"/>
    </font>
    <font>
      <b/>
      <sz val="18"/>
      <name val="ＭＳ Ｐゴシック"/>
      <family val="3"/>
      <charset val="128"/>
    </font>
    <font>
      <b/>
      <sz val="11"/>
      <name val="ＭＳ Ｐゴシック"/>
      <family val="3"/>
      <charset val="128"/>
    </font>
    <font>
      <b/>
      <sz val="14"/>
      <name val="ＭＳ Ｐゴシック"/>
      <family val="3"/>
      <charset val="128"/>
    </font>
    <font>
      <b/>
      <sz val="11"/>
      <name val="ＭＳ Ｐ明朝"/>
      <family val="1"/>
      <charset val="128"/>
    </font>
    <font>
      <sz val="6"/>
      <name val="ＭＳ Ｐゴシック"/>
      <family val="2"/>
      <charset val="128"/>
      <scheme val="minor"/>
    </font>
    <font>
      <sz val="11"/>
      <color theme="1"/>
      <name val="ＭＳ Ｐ明朝"/>
      <family val="1"/>
      <charset val="128"/>
    </font>
    <font>
      <sz val="10"/>
      <name val="ＭＳ Ｐ明朝"/>
      <family val="1"/>
      <charset val="128"/>
    </font>
    <font>
      <b/>
      <sz val="16"/>
      <name val="ＭＳ Ｐゴシック"/>
      <family val="3"/>
      <charset val="128"/>
    </font>
    <font>
      <sz val="11"/>
      <color theme="1"/>
      <name val="ＭＳ Ｐゴシック"/>
      <family val="2"/>
      <charset val="128"/>
      <scheme val="minor"/>
    </font>
    <font>
      <b/>
      <sz val="9"/>
      <name val="ＭＳ Ｐゴシック"/>
      <family val="3"/>
      <charset val="128"/>
    </font>
    <font>
      <b/>
      <sz val="12"/>
      <name val="ＭＳ Ｐゴシック"/>
      <family val="3"/>
      <charset val="128"/>
    </font>
    <font>
      <b/>
      <sz val="8"/>
      <name val="ＭＳ Ｐゴシック"/>
      <family val="3"/>
      <charset val="128"/>
    </font>
    <font>
      <b/>
      <sz val="10"/>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rgb="FF0000FF"/>
      <name val="ＭＳ Ｐ明朝"/>
      <family val="1"/>
      <charset val="128"/>
    </font>
    <font>
      <b/>
      <sz val="12"/>
      <color rgb="FF0000FF"/>
      <name val="ＭＳ Ｐ明朝"/>
      <family val="1"/>
      <charset val="128"/>
    </font>
    <font>
      <b/>
      <sz val="11"/>
      <color rgb="FFFF0000"/>
      <name val="ＭＳ Ｐ明朝"/>
      <family val="1"/>
      <charset val="128"/>
    </font>
    <font>
      <sz val="11"/>
      <color rgb="FF0000FF"/>
      <name val="ＭＳ Ｐ明朝"/>
      <family val="1"/>
      <charset val="128"/>
    </font>
    <font>
      <b/>
      <sz val="10"/>
      <color rgb="FF0000FF"/>
      <name val="ＭＳ Ｐ明朝"/>
      <family val="1"/>
      <charset val="128"/>
    </font>
    <font>
      <b/>
      <sz val="12"/>
      <color rgb="FFFF0000"/>
      <name val="ＭＳ Ｐ明朝"/>
      <family val="1"/>
      <charset val="128"/>
    </font>
    <font>
      <sz val="8"/>
      <name val="ＭＳ Ｐ明朝"/>
      <family val="1"/>
      <charset val="128"/>
    </font>
    <font>
      <b/>
      <sz val="9"/>
      <color rgb="FF0000FF"/>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style="thin">
        <color indexed="64"/>
      </top>
      <bottom style="dashed">
        <color indexed="64"/>
      </bottom>
      <diagonal/>
    </border>
    <border>
      <left/>
      <right/>
      <top style="thin">
        <color indexed="64"/>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dashed">
        <color indexed="64"/>
      </top>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ashed">
        <color indexed="64"/>
      </bottom>
      <diagonal/>
    </border>
    <border>
      <left/>
      <right/>
      <top style="dotted">
        <color indexed="64"/>
      </top>
      <bottom style="dotted">
        <color indexed="64"/>
      </bottom>
      <diagonal/>
    </border>
    <border>
      <left/>
      <right style="medium">
        <color rgb="FF0000FF"/>
      </right>
      <top style="thin">
        <color indexed="64"/>
      </top>
      <bottom style="dashed">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medium">
        <color rgb="FF0000FF"/>
      </left>
      <right/>
      <top style="thin">
        <color indexed="64"/>
      </top>
      <bottom/>
      <diagonal/>
    </border>
    <border>
      <left style="medium">
        <color rgb="FF0000FF"/>
      </left>
      <right/>
      <top/>
      <bottom/>
      <diagonal/>
    </border>
    <border>
      <left style="medium">
        <color rgb="FF0000FF"/>
      </left>
      <right style="medium">
        <color rgb="FF0000FF"/>
      </right>
      <top style="medium">
        <color rgb="FF0000FF"/>
      </top>
      <bottom/>
      <diagonal/>
    </border>
    <border>
      <left/>
      <right/>
      <top style="medium">
        <color rgb="FF0000FF"/>
      </top>
      <bottom/>
      <diagonal/>
    </border>
    <border>
      <left/>
      <right/>
      <top style="thin">
        <color theme="0" tint="-0.24994659260841701"/>
      </top>
      <bottom style="thin">
        <color theme="0" tint="-0.24994659260841701"/>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xf numFmtId="0" fontId="15" fillId="0" borderId="0">
      <alignment vertical="center"/>
    </xf>
  </cellStyleXfs>
  <cellXfs count="810">
    <xf numFmtId="0" fontId="0" fillId="0" borderId="0" xfId="0">
      <alignment vertical="center"/>
    </xf>
    <xf numFmtId="0" fontId="3" fillId="0" borderId="0" xfId="1" applyFont="1">
      <alignment vertical="center"/>
    </xf>
    <xf numFmtId="0" fontId="0" fillId="0" borderId="0" xfId="0" applyAlignment="1">
      <alignment horizontal="center" vertical="center"/>
    </xf>
    <xf numFmtId="0" fontId="12" fillId="0" borderId="0" xfId="0" applyFont="1">
      <alignment vertical="center"/>
    </xf>
    <xf numFmtId="0" fontId="0" fillId="0" borderId="0" xfId="0" applyBorder="1">
      <alignment vertical="center"/>
    </xf>
    <xf numFmtId="0" fontId="3" fillId="0" borderId="0" xfId="1" applyFont="1" applyAlignment="1">
      <alignment vertical="center"/>
    </xf>
    <xf numFmtId="0" fontId="12" fillId="0" borderId="0" xfId="0" applyFont="1" applyAlignment="1">
      <alignment vertical="center"/>
    </xf>
    <xf numFmtId="0" fontId="12" fillId="0" borderId="0" xfId="1" applyFont="1">
      <alignment vertical="center"/>
    </xf>
    <xf numFmtId="0" fontId="3" fillId="0" borderId="0" xfId="0" applyFont="1">
      <alignment vertical="center"/>
    </xf>
    <xf numFmtId="0" fontId="5" fillId="0" borderId="0" xfId="0" applyFont="1" applyAlignment="1">
      <alignment vertical="center"/>
    </xf>
    <xf numFmtId="0" fontId="1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15" fillId="0" borderId="0" xfId="5">
      <alignment vertical="center"/>
    </xf>
    <xf numFmtId="0" fontId="3" fillId="0" borderId="0" xfId="0" applyFont="1" applyAlignment="1">
      <alignment horizontal="left" vertical="center"/>
    </xf>
    <xf numFmtId="177" fontId="3" fillId="0" borderId="0" xfId="0" applyNumberFormat="1" applyFont="1">
      <alignment vertical="center"/>
    </xf>
    <xf numFmtId="0" fontId="3" fillId="0" borderId="1" xfId="0" applyFont="1" applyBorder="1" applyAlignment="1">
      <alignment horizontal="right" vertical="center"/>
    </xf>
    <xf numFmtId="0" fontId="8" fillId="0" borderId="0" xfId="0" applyFont="1" applyAlignment="1">
      <alignment vertical="center"/>
    </xf>
    <xf numFmtId="0" fontId="5" fillId="0" borderId="0" xfId="0" quotePrefix="1" applyFont="1" applyAlignment="1">
      <alignment horizontal="left" vertical="center"/>
    </xf>
    <xf numFmtId="0" fontId="5" fillId="0" borderId="2" xfId="0" applyFont="1" applyBorder="1">
      <alignment vertical="center"/>
    </xf>
    <xf numFmtId="0" fontId="5" fillId="0" borderId="6" xfId="0" applyFont="1" applyBorder="1">
      <alignment vertical="center"/>
    </xf>
    <xf numFmtId="0" fontId="5" fillId="0" borderId="2" xfId="0" applyFont="1" applyBorder="1" applyAlignment="1">
      <alignment horizontal="center" vertical="center"/>
    </xf>
    <xf numFmtId="0" fontId="5" fillId="0" borderId="0" xfId="0" applyFont="1">
      <alignment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shrinkToFit="1"/>
    </xf>
    <xf numFmtId="0" fontId="3" fillId="0" borderId="12" xfId="0" applyFont="1" applyBorder="1" applyAlignment="1">
      <alignment vertical="center"/>
    </xf>
    <xf numFmtId="0" fontId="3" fillId="0" borderId="0"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38" fontId="5" fillId="0" borderId="2" xfId="2"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5" fillId="0" borderId="16" xfId="0" applyFont="1" applyBorder="1" applyAlignment="1">
      <alignment horizontal="center" vertical="center"/>
    </xf>
    <xf numFmtId="0" fontId="5" fillId="0" borderId="14" xfId="0" applyFont="1"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vertical="center"/>
    </xf>
    <xf numFmtId="0" fontId="5" fillId="0" borderId="0" xfId="1" applyFont="1" applyAlignment="1">
      <alignment vertical="center"/>
    </xf>
    <xf numFmtId="0" fontId="5" fillId="0" borderId="10" xfId="1" applyFont="1" applyBorder="1" applyAlignment="1">
      <alignment vertical="center" justifyLastLine="1"/>
    </xf>
    <xf numFmtId="0" fontId="5" fillId="0" borderId="14" xfId="1" applyFont="1" applyBorder="1" applyAlignment="1">
      <alignment vertical="center" justifyLastLine="1"/>
    </xf>
    <xf numFmtId="0" fontId="5" fillId="0" borderId="12" xfId="1" applyFont="1" applyBorder="1" applyAlignment="1">
      <alignment vertical="center" justifyLastLine="1"/>
    </xf>
    <xf numFmtId="0" fontId="5" fillId="0" borderId="11" xfId="1" applyFont="1" applyBorder="1" applyAlignment="1">
      <alignment vertical="center" justifyLastLine="1"/>
    </xf>
    <xf numFmtId="0" fontId="5" fillId="0" borderId="9" xfId="1" applyFont="1" applyBorder="1" applyAlignment="1">
      <alignment vertical="center" justifyLastLine="1"/>
    </xf>
    <xf numFmtId="0" fontId="5" fillId="0" borderId="7" xfId="1" applyFont="1" applyBorder="1" applyAlignment="1">
      <alignment vertical="center" justifyLastLine="1"/>
    </xf>
    <xf numFmtId="0" fontId="5" fillId="0" borderId="8" xfId="1" applyFont="1" applyBorder="1" applyAlignment="1">
      <alignment vertical="center" justifyLastLine="1"/>
    </xf>
    <xf numFmtId="0" fontId="5" fillId="0" borderId="0" xfId="1" applyFont="1" applyBorder="1" applyAlignment="1">
      <alignment vertical="center" justifyLastLine="1"/>
    </xf>
    <xf numFmtId="0" fontId="5" fillId="0" borderId="1" xfId="1" applyFont="1" applyBorder="1" applyAlignment="1">
      <alignment vertical="center" justifyLastLine="1"/>
    </xf>
    <xf numFmtId="0" fontId="6" fillId="0" borderId="2" xfId="1" applyFont="1" applyBorder="1" applyAlignment="1">
      <alignment vertical="center"/>
    </xf>
    <xf numFmtId="0" fontId="6" fillId="0" borderId="13" xfId="1" applyFont="1" applyBorder="1" applyAlignment="1">
      <alignment vertical="center"/>
    </xf>
    <xf numFmtId="0" fontId="12" fillId="0" borderId="2" xfId="0" applyFont="1" applyBorder="1">
      <alignment vertical="center"/>
    </xf>
    <xf numFmtId="0" fontId="6" fillId="0" borderId="2" xfId="1" applyFont="1" applyBorder="1" applyAlignment="1">
      <alignment horizontal="right" vertical="center"/>
    </xf>
    <xf numFmtId="0" fontId="12" fillId="0" borderId="6" xfId="0" applyFont="1" applyBorder="1">
      <alignment vertical="center"/>
    </xf>
    <xf numFmtId="0" fontId="3" fillId="0" borderId="11" xfId="0" applyFont="1" applyBorder="1" applyAlignment="1">
      <alignment vertical="center"/>
    </xf>
    <xf numFmtId="0" fontId="5" fillId="0" borderId="12" xfId="0" applyFont="1" applyBorder="1" applyAlignment="1">
      <alignment vertical="center" justifyLastLine="1"/>
    </xf>
    <xf numFmtId="0" fontId="5" fillId="0" borderId="0" xfId="0" applyFont="1" applyBorder="1" applyAlignment="1">
      <alignment vertical="center" justifyLastLine="1"/>
    </xf>
    <xf numFmtId="0" fontId="5" fillId="0" borderId="9" xfId="0" applyFont="1" applyBorder="1" applyAlignment="1">
      <alignment vertical="center" justifyLastLine="1"/>
    </xf>
    <xf numFmtId="0" fontId="5" fillId="0" borderId="1" xfId="0" applyFont="1" applyBorder="1" applyAlignment="1">
      <alignment vertical="center" justifyLastLine="1"/>
    </xf>
    <xf numFmtId="0" fontId="20" fillId="0" borderId="0" xfId="0" applyFont="1">
      <alignment vertical="center"/>
    </xf>
    <xf numFmtId="0" fontId="0" fillId="0" borderId="9" xfId="0" applyBorder="1" applyAlignment="1">
      <alignment vertical="center"/>
    </xf>
    <xf numFmtId="0" fontId="0" fillId="0" borderId="12" xfId="0" applyFill="1" applyBorder="1" applyAlignment="1">
      <alignment horizontal="center" vertical="center"/>
    </xf>
    <xf numFmtId="0" fontId="5" fillId="0" borderId="0" xfId="0" applyFont="1" applyBorder="1" applyAlignment="1">
      <alignment vertical="center"/>
    </xf>
    <xf numFmtId="0" fontId="1" fillId="0" borderId="0" xfId="0" applyFont="1" applyAlignment="1">
      <alignment horizontal="center" vertical="center" shrinkToFit="1"/>
    </xf>
    <xf numFmtId="0" fontId="5" fillId="0" borderId="6" xfId="0" applyFont="1" applyBorder="1"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0" fontId="0" fillId="0" borderId="9" xfId="0"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8" xfId="1" applyFont="1" applyBorder="1" applyAlignment="1">
      <alignment horizontal="center" vertical="center" shrinkToFi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9" xfId="0" applyFill="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3" fillId="0" borderId="0" xfId="0" applyFont="1" applyAlignment="1">
      <alignment horizontal="center" vertical="center"/>
    </xf>
    <xf numFmtId="0" fontId="3" fillId="0" borderId="15" xfId="1" applyFont="1" applyBorder="1" applyAlignment="1">
      <alignment horizontal="distributed" vertical="center" shrinkToFit="1"/>
    </xf>
    <xf numFmtId="0" fontId="3" fillId="0" borderId="14"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2" xfId="1" applyFont="1" applyBorder="1" applyAlignment="1">
      <alignment horizontal="center" vertical="center" shrinkToFit="1"/>
    </xf>
    <xf numFmtId="38" fontId="3" fillId="0" borderId="2" xfId="2"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8" xfId="1" applyFont="1" applyBorder="1" applyAlignment="1">
      <alignment horizontal="center" vertical="center" shrinkToFit="1"/>
    </xf>
    <xf numFmtId="0" fontId="13" fillId="0" borderId="1" xfId="1" applyFont="1" applyFill="1" applyBorder="1" applyAlignment="1">
      <alignment vertical="center" shrinkToFit="1"/>
    </xf>
    <xf numFmtId="0" fontId="13" fillId="0" borderId="1" xfId="1" applyFont="1" applyFill="1" applyBorder="1" applyAlignment="1">
      <alignment horizontal="center" vertical="center" shrinkToFit="1"/>
    </xf>
    <xf numFmtId="0" fontId="3" fillId="0" borderId="0" xfId="4" applyFont="1" applyBorder="1" applyAlignment="1">
      <alignment vertical="center" shrinkToFit="1"/>
    </xf>
    <xf numFmtId="0" fontId="15" fillId="0" borderId="0" xfId="5" applyAlignment="1">
      <alignment vertical="center" shrinkToFit="1"/>
    </xf>
    <xf numFmtId="0" fontId="3" fillId="0" borderId="15" xfId="4" applyFont="1" applyBorder="1" applyAlignment="1">
      <alignment horizontal="distributed" vertical="center" shrinkToFit="1"/>
    </xf>
    <xf numFmtId="0" fontId="3" fillId="0" borderId="8" xfId="4" applyFont="1" applyBorder="1" applyAlignment="1">
      <alignment horizontal="center" vertical="center" shrinkToFit="1"/>
    </xf>
    <xf numFmtId="0" fontId="3" fillId="0" borderId="14" xfId="4" applyFont="1" applyBorder="1" applyAlignment="1">
      <alignment horizontal="center" vertical="center" shrinkToFit="1"/>
    </xf>
    <xf numFmtId="0" fontId="3" fillId="0" borderId="8" xfId="4" applyFont="1" applyBorder="1" applyAlignment="1">
      <alignment vertical="center" shrinkToFit="1"/>
    </xf>
    <xf numFmtId="0" fontId="3" fillId="0" borderId="0" xfId="4" applyFont="1" applyBorder="1" applyAlignment="1">
      <alignment horizontal="center" vertical="center" shrinkToFit="1"/>
    </xf>
    <xf numFmtId="0" fontId="3" fillId="0" borderId="11" xfId="4" applyFont="1" applyBorder="1" applyAlignment="1">
      <alignment horizontal="center" vertical="center" shrinkToFit="1"/>
    </xf>
    <xf numFmtId="0" fontId="15" fillId="0" borderId="0" xfId="5" applyAlignment="1">
      <alignment horizontal="center" vertical="center" shrinkToFit="1"/>
    </xf>
    <xf numFmtId="0" fontId="3" fillId="0" borderId="2" xfId="4" applyFont="1" applyBorder="1" applyAlignment="1">
      <alignment horizontal="center" vertical="center" shrinkToFit="1"/>
    </xf>
    <xf numFmtId="0" fontId="10" fillId="0" borderId="2" xfId="4" applyFont="1" applyBorder="1" applyAlignment="1">
      <alignment horizontal="center" vertical="center" shrinkToFit="1"/>
    </xf>
    <xf numFmtId="0" fontId="3" fillId="0" borderId="6" xfId="4" applyFont="1" applyBorder="1" applyAlignment="1">
      <alignment horizontal="center" vertical="center" shrinkToFit="1"/>
    </xf>
    <xf numFmtId="0" fontId="15" fillId="0" borderId="0" xfId="5" applyBorder="1" applyAlignment="1">
      <alignment vertical="center" shrinkToFit="1"/>
    </xf>
    <xf numFmtId="0" fontId="0" fillId="0" borderId="0" xfId="0" applyFill="1" applyBorder="1">
      <alignment vertical="center"/>
    </xf>
    <xf numFmtId="0" fontId="0" fillId="0" borderId="0" xfId="0" applyFill="1">
      <alignment vertical="center"/>
    </xf>
    <xf numFmtId="0" fontId="13" fillId="0" borderId="10" xfId="1" applyFont="1" applyFill="1" applyBorder="1" applyAlignment="1">
      <alignment vertical="center" shrinkToFit="1"/>
    </xf>
    <xf numFmtId="0" fontId="13" fillId="0" borderId="8" xfId="1" applyFont="1" applyFill="1" applyBorder="1" applyAlignment="1">
      <alignment vertical="center" shrinkToFit="1"/>
    </xf>
    <xf numFmtId="0" fontId="13" fillId="0" borderId="14" xfId="1" applyFont="1" applyFill="1" applyBorder="1" applyAlignment="1">
      <alignment vertical="center" shrinkToFit="1"/>
    </xf>
    <xf numFmtId="0" fontId="3" fillId="0" borderId="0" xfId="1" applyFont="1" applyFill="1" applyBorder="1" applyAlignment="1">
      <alignment vertical="center"/>
    </xf>
    <xf numFmtId="0" fontId="13" fillId="0" borderId="12" xfId="1" applyFont="1" applyFill="1" applyBorder="1" applyAlignment="1">
      <alignment vertical="center" shrinkToFit="1"/>
    </xf>
    <xf numFmtId="0" fontId="13" fillId="0" borderId="0" xfId="1" applyFont="1" applyFill="1" applyBorder="1" applyAlignment="1">
      <alignment vertical="center" shrinkToFit="1"/>
    </xf>
    <xf numFmtId="0" fontId="13" fillId="0" borderId="11" xfId="1" applyFont="1" applyFill="1" applyBorder="1" applyAlignment="1">
      <alignment shrinkToFit="1"/>
    </xf>
    <xf numFmtId="0" fontId="13" fillId="0" borderId="9" xfId="1" applyFont="1" applyFill="1" applyBorder="1" applyAlignment="1">
      <alignment horizontal="center" vertical="center" shrinkToFit="1"/>
    </xf>
    <xf numFmtId="0" fontId="13" fillId="0" borderId="1" xfId="1" applyFont="1" applyFill="1" applyBorder="1" applyAlignment="1">
      <alignment shrinkToFit="1"/>
    </xf>
    <xf numFmtId="0" fontId="19" fillId="0" borderId="1" xfId="1" applyFont="1" applyFill="1" applyBorder="1" applyAlignment="1">
      <alignment vertical="center" shrinkToFit="1"/>
    </xf>
    <xf numFmtId="0" fontId="13" fillId="0" borderId="7" xfId="1" applyFont="1" applyFill="1" applyBorder="1" applyAlignment="1">
      <alignment shrinkToFit="1"/>
    </xf>
    <xf numFmtId="0" fontId="15" fillId="0" borderId="0" xfId="5" applyFill="1" applyBorder="1" applyAlignment="1">
      <alignment vertical="center" shrinkToFit="1"/>
    </xf>
    <xf numFmtId="0" fontId="15" fillId="0" borderId="0" xfId="5" applyFill="1" applyAlignment="1">
      <alignment vertical="center" shrinkToFit="1"/>
    </xf>
    <xf numFmtId="0" fontId="3" fillId="0" borderId="8" xfId="4" applyFont="1" applyFill="1" applyBorder="1" applyAlignment="1">
      <alignment vertical="center" shrinkToFit="1"/>
    </xf>
    <xf numFmtId="0" fontId="3" fillId="0" borderId="0" xfId="4" applyFont="1" applyFill="1" applyBorder="1" applyAlignment="1">
      <alignment vertical="center" shrinkToFit="1"/>
    </xf>
    <xf numFmtId="0" fontId="3" fillId="0" borderId="1" xfId="4" applyFont="1" applyFill="1" applyBorder="1" applyAlignment="1">
      <alignment vertical="center" shrinkToFit="1"/>
    </xf>
    <xf numFmtId="0" fontId="10" fillId="0" borderId="1" xfId="4" applyFont="1" applyFill="1" applyBorder="1" applyAlignment="1">
      <alignment vertical="center" shrinkToFit="1"/>
    </xf>
    <xf numFmtId="0" fontId="15" fillId="0" borderId="0" xfId="5" applyFill="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3" fillId="0" borderId="0" xfId="1" applyFont="1" applyAlignment="1">
      <alignment horizontal="left" vertical="center"/>
    </xf>
    <xf numFmtId="0" fontId="10" fillId="0" borderId="8"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2" xfId="1" applyFont="1" applyBorder="1" applyAlignment="1">
      <alignment horizontal="center" vertical="center" shrinkToFit="1"/>
    </xf>
    <xf numFmtId="0" fontId="10" fillId="0" borderId="2" xfId="1" applyFont="1" applyBorder="1" applyAlignment="1">
      <alignment horizontal="center" vertical="center" shrinkToFit="1"/>
    </xf>
    <xf numFmtId="0" fontId="3" fillId="0" borderId="0" xfId="1" applyFont="1" applyAlignment="1">
      <alignment horizontal="center" vertical="center" shrinkToFit="1"/>
    </xf>
    <xf numFmtId="0" fontId="3" fillId="0" borderId="0" xfId="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xf>
    <xf numFmtId="0" fontId="3" fillId="0" borderId="8" xfId="4" applyFont="1" applyBorder="1" applyAlignment="1">
      <alignment horizontal="center" vertical="center" shrinkToFit="1"/>
    </xf>
    <xf numFmtId="0" fontId="3" fillId="0" borderId="2" xfId="4" applyFont="1" applyBorder="1" applyAlignment="1">
      <alignment horizontal="center" vertical="center" shrinkToFit="1"/>
    </xf>
    <xf numFmtId="0" fontId="10" fillId="0" borderId="2" xfId="4" applyFont="1" applyBorder="1" applyAlignment="1">
      <alignment horizontal="center" vertical="center" shrinkToFit="1"/>
    </xf>
    <xf numFmtId="0" fontId="5" fillId="0" borderId="0" xfId="0" applyFont="1" applyAlignment="1">
      <alignment horizontal="right" vertical="center"/>
    </xf>
    <xf numFmtId="0" fontId="5" fillId="0" borderId="0" xfId="1" applyFont="1">
      <alignment vertical="center"/>
    </xf>
    <xf numFmtId="0" fontId="6" fillId="0" borderId="13" xfId="1" applyFont="1" applyBorder="1">
      <alignment vertical="center"/>
    </xf>
    <xf numFmtId="0" fontId="6" fillId="0" borderId="2" xfId="1" applyFont="1" applyBorder="1">
      <alignment vertical="center"/>
    </xf>
    <xf numFmtId="0" fontId="5" fillId="0" borderId="0" xfId="1" applyFont="1" applyAlignment="1">
      <alignment vertical="center" justifyLastLine="1"/>
    </xf>
    <xf numFmtId="0" fontId="24" fillId="0" borderId="0" xfId="1" applyFont="1" applyAlignment="1">
      <alignment horizontal="center" vertical="center" shrinkToFit="1"/>
    </xf>
    <xf numFmtId="0" fontId="3" fillId="0" borderId="32"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34" xfId="1" applyFont="1" applyBorder="1" applyAlignment="1">
      <alignment horizontal="center" vertical="center" shrinkToFit="1"/>
    </xf>
    <xf numFmtId="0" fontId="3" fillId="0" borderId="35" xfId="1" applyFont="1" applyBorder="1" applyAlignment="1">
      <alignment horizontal="center" vertical="center" shrinkToFit="1"/>
    </xf>
    <xf numFmtId="0" fontId="13" fillId="0" borderId="10" xfId="1" applyFont="1" applyBorder="1" applyAlignment="1">
      <alignment vertical="center" shrinkToFit="1"/>
    </xf>
    <xf numFmtId="0" fontId="13" fillId="0" borderId="8" xfId="1" applyFont="1" applyBorder="1" applyAlignment="1">
      <alignment vertical="center" shrinkToFit="1"/>
    </xf>
    <xf numFmtId="0" fontId="13" fillId="0" borderId="14" xfId="1" applyFont="1" applyBorder="1" applyAlignment="1">
      <alignment vertical="center" shrinkToFit="1"/>
    </xf>
    <xf numFmtId="0" fontId="13" fillId="0" borderId="12" xfId="1" applyFont="1" applyBorder="1" applyAlignment="1">
      <alignment vertical="center" shrinkToFit="1"/>
    </xf>
    <xf numFmtId="0" fontId="13" fillId="0" borderId="0" xfId="1" applyFont="1" applyAlignment="1">
      <alignment vertical="center" shrinkToFit="1"/>
    </xf>
    <xf numFmtId="0" fontId="13" fillId="0" borderId="11" xfId="1" applyFont="1" applyBorder="1" applyAlignment="1">
      <alignment shrinkToFit="1"/>
    </xf>
    <xf numFmtId="0" fontId="13" fillId="0" borderId="9" xfId="1" applyFont="1" applyBorder="1" applyAlignment="1">
      <alignment horizontal="center" vertical="center" shrinkToFit="1"/>
    </xf>
    <xf numFmtId="0" fontId="13" fillId="0" borderId="1" xfId="1" applyFont="1" applyBorder="1" applyAlignment="1">
      <alignment vertical="center" shrinkToFit="1"/>
    </xf>
    <xf numFmtId="0" fontId="13" fillId="0" borderId="1" xfId="1" applyFont="1" applyBorder="1" applyAlignment="1">
      <alignment shrinkToFit="1"/>
    </xf>
    <xf numFmtId="0" fontId="13" fillId="0" borderId="1" xfId="1" applyFont="1" applyBorder="1" applyAlignment="1">
      <alignment horizontal="center" vertical="center" shrinkToFit="1"/>
    </xf>
    <xf numFmtId="0" fontId="19" fillId="0" borderId="1" xfId="1" applyFont="1" applyBorder="1" applyAlignment="1">
      <alignment vertical="center" shrinkToFit="1"/>
    </xf>
    <xf numFmtId="0" fontId="13" fillId="0" borderId="7" xfId="1" applyFont="1" applyBorder="1" applyAlignment="1">
      <alignment shrinkToFit="1"/>
    </xf>
    <xf numFmtId="0" fontId="8" fillId="0" borderId="0" xfId="0" applyFont="1">
      <alignment vertical="center"/>
    </xf>
    <xf numFmtId="0" fontId="0" fillId="0" borderId="9" xfId="0" applyBorder="1">
      <alignment vertical="center"/>
    </xf>
    <xf numFmtId="0" fontId="13" fillId="0" borderId="0" xfId="0" applyFont="1">
      <alignment vertical="center"/>
    </xf>
    <xf numFmtId="0" fontId="3" fillId="0" borderId="11" xfId="0" applyFont="1" applyBorder="1">
      <alignment vertical="center"/>
    </xf>
    <xf numFmtId="0" fontId="5" fillId="0" borderId="1" xfId="0" applyFont="1" applyBorder="1">
      <alignment vertical="center"/>
    </xf>
    <xf numFmtId="0" fontId="5" fillId="0" borderId="7" xfId="0" applyFont="1" applyBorder="1">
      <alignment vertical="center"/>
    </xf>
    <xf numFmtId="0" fontId="5" fillId="0" borderId="12" xfId="0" applyFont="1" applyBorder="1">
      <alignment vertical="center"/>
    </xf>
    <xf numFmtId="0" fontId="5" fillId="0" borderId="8" xfId="0" applyFont="1" applyBorder="1">
      <alignment vertical="center"/>
    </xf>
    <xf numFmtId="0" fontId="5" fillId="0" borderId="14" xfId="0" applyFont="1" applyBorder="1">
      <alignment vertical="center"/>
    </xf>
    <xf numFmtId="0" fontId="5" fillId="0" borderId="0" xfId="0" applyFont="1" applyAlignment="1">
      <alignment vertical="center" justifyLastLine="1"/>
    </xf>
    <xf numFmtId="176" fontId="26" fillId="0" borderId="2" xfId="4" applyNumberFormat="1" applyFont="1" applyBorder="1" applyAlignment="1">
      <alignment horizontal="center" vertical="center" shrinkToFit="1"/>
    </xf>
    <xf numFmtId="0" fontId="3" fillId="0" borderId="0" xfId="4" applyFont="1" applyAlignment="1">
      <alignment vertical="center" shrinkToFit="1"/>
    </xf>
    <xf numFmtId="0" fontId="3" fillId="0" borderId="36" xfId="4" applyFont="1" applyBorder="1" applyAlignment="1">
      <alignment horizontal="center" vertical="center" shrinkToFit="1"/>
    </xf>
    <xf numFmtId="0" fontId="3" fillId="0" borderId="34" xfId="4" applyFont="1" applyBorder="1" applyAlignment="1">
      <alignment horizontal="center" vertical="center" shrinkToFit="1"/>
    </xf>
    <xf numFmtId="0" fontId="3" fillId="0" borderId="0" xfId="4" applyFont="1" applyAlignment="1">
      <alignment horizontal="center" vertical="center" shrinkToFit="1"/>
    </xf>
    <xf numFmtId="0" fontId="3" fillId="0" borderId="37" xfId="4" applyFont="1" applyBorder="1" applyAlignment="1">
      <alignment horizontal="center" vertical="center" shrinkToFit="1"/>
    </xf>
    <xf numFmtId="0" fontId="3" fillId="0" borderId="33" xfId="4" applyFont="1" applyBorder="1" applyAlignment="1">
      <alignment horizontal="center" vertical="center" shrinkToFit="1"/>
    </xf>
    <xf numFmtId="0" fontId="3" fillId="0" borderId="32" xfId="4" applyFont="1" applyBorder="1" applyAlignment="1">
      <alignment horizontal="center" vertical="center" shrinkToFit="1"/>
    </xf>
    <xf numFmtId="0" fontId="3" fillId="0" borderId="35" xfId="4" applyFont="1" applyBorder="1" applyAlignment="1">
      <alignment horizontal="center" vertical="center" shrinkToFit="1"/>
    </xf>
    <xf numFmtId="0" fontId="3" fillId="0" borderId="1" xfId="4" applyFont="1" applyBorder="1" applyAlignment="1">
      <alignment vertical="center" shrinkToFit="1"/>
    </xf>
    <xf numFmtId="0" fontId="10" fillId="0" borderId="1" xfId="4" applyFont="1" applyBorder="1" applyAlignment="1">
      <alignment vertical="center" shrinkToFit="1"/>
    </xf>
    <xf numFmtId="0" fontId="3" fillId="0" borderId="12" xfId="0" applyFont="1" applyBorder="1">
      <alignment vertical="center"/>
    </xf>
    <xf numFmtId="0" fontId="5" fillId="0" borderId="13" xfId="0" applyFont="1" applyBorder="1">
      <alignment vertical="center"/>
    </xf>
    <xf numFmtId="0" fontId="0" fillId="0" borderId="0" xfId="0" applyAlignment="1">
      <alignment vertical="center" wrapText="1"/>
    </xf>
    <xf numFmtId="0" fontId="3" fillId="0" borderId="0" xfId="0" applyFont="1" applyAlignment="1">
      <alignment horizontal="left" vertical="center" shrinkToFit="1"/>
    </xf>
    <xf numFmtId="0" fontId="0" fillId="0" borderId="0" xfId="0"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xf>
    <xf numFmtId="0" fontId="17" fillId="0" borderId="0" xfId="0" applyFont="1" applyBorder="1" applyAlignment="1">
      <alignment horizontal="center" vertical="center"/>
    </xf>
    <xf numFmtId="0" fontId="23" fillId="0" borderId="0" xfId="0" applyFont="1" applyBorder="1" applyAlignment="1">
      <alignment horizontal="center" vertical="center"/>
    </xf>
    <xf numFmtId="0" fontId="20" fillId="2" borderId="13" xfId="0" applyFont="1" applyFill="1" applyBorder="1" applyAlignment="1">
      <alignment vertical="center"/>
    </xf>
    <xf numFmtId="0" fontId="20" fillId="2" borderId="2" xfId="0" applyFont="1" applyFill="1" applyBorder="1" applyAlignment="1">
      <alignment vertical="center"/>
    </xf>
    <xf numFmtId="0" fontId="20" fillId="2" borderId="6" xfId="0" applyFont="1" applyFill="1" applyBorder="1" applyAlignment="1">
      <alignment vertical="center"/>
    </xf>
    <xf numFmtId="0" fontId="20" fillId="0" borderId="0" xfId="0" applyFont="1" applyFill="1" applyBorder="1" applyAlignment="1">
      <alignment horizontal="center" vertical="center"/>
    </xf>
    <xf numFmtId="0" fontId="3" fillId="0" borderId="8" xfId="1" applyFont="1" applyBorder="1" applyAlignment="1" applyProtection="1">
      <alignment horizontal="center" vertical="center" shrinkToFit="1"/>
      <protection locked="0"/>
    </xf>
    <xf numFmtId="176" fontId="3" fillId="0" borderId="8" xfId="4" applyNumberFormat="1" applyFont="1" applyBorder="1" applyAlignment="1" applyProtection="1">
      <alignment horizontal="center" vertical="center" shrinkToFit="1"/>
      <protection locked="0"/>
    </xf>
    <xf numFmtId="0" fontId="3" fillId="0" borderId="16" xfId="0" applyFont="1" applyBorder="1" applyAlignment="1" applyProtection="1">
      <alignment vertical="center"/>
      <protection locked="0"/>
    </xf>
    <xf numFmtId="0" fontId="3" fillId="0" borderId="8" xfId="1" applyFont="1" applyBorder="1" applyAlignment="1" applyProtection="1">
      <alignment horizontal="center" vertical="center" shrinkToFit="1"/>
    </xf>
    <xf numFmtId="0" fontId="3" fillId="0" borderId="0" xfId="1" applyFont="1" applyBorder="1" applyAlignment="1" applyProtection="1">
      <alignment horizontal="center" vertical="center" shrinkToFit="1"/>
    </xf>
    <xf numFmtId="0" fontId="3" fillId="0" borderId="8" xfId="4" applyFont="1" applyBorder="1" applyAlignment="1" applyProtection="1">
      <alignment horizontal="center" vertical="center" shrinkToFit="1"/>
    </xf>
    <xf numFmtId="0" fontId="3" fillId="0" borderId="0" xfId="4" applyFont="1" applyBorder="1" applyAlignment="1" applyProtection="1">
      <alignment horizontal="center" vertical="center" shrinkToFit="1"/>
    </xf>
    <xf numFmtId="0" fontId="5"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pplyProtection="1">
      <alignment horizontal="center" vertical="center"/>
      <protection locked="0"/>
    </xf>
    <xf numFmtId="0" fontId="5" fillId="0" borderId="0" xfId="1" applyFont="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5" fillId="0" borderId="13" xfId="1" applyNumberFormat="1" applyFont="1" applyBorder="1" applyAlignment="1">
      <alignment horizontal="center" vertical="center"/>
    </xf>
    <xf numFmtId="0" fontId="5" fillId="0" borderId="2" xfId="1" applyNumberFormat="1" applyFont="1" applyBorder="1" applyAlignment="1">
      <alignment horizontal="center" vertical="center"/>
    </xf>
    <xf numFmtId="0" fontId="5" fillId="0" borderId="6" xfId="1" applyNumberFormat="1" applyFont="1" applyBorder="1" applyAlignment="1">
      <alignment horizontal="center" vertical="center"/>
    </xf>
    <xf numFmtId="181" fontId="12" fillId="0" borderId="2" xfId="0" applyNumberFormat="1" applyFont="1" applyBorder="1" applyAlignment="1" applyProtection="1">
      <alignment horizontal="center" vertical="center"/>
      <protection locked="0"/>
    </xf>
    <xf numFmtId="0" fontId="5" fillId="0" borderId="10" xfId="1" applyFont="1" applyBorder="1" applyAlignment="1">
      <alignment horizontal="center" vertical="center" justifyLastLine="1"/>
    </xf>
    <xf numFmtId="0" fontId="5" fillId="0" borderId="8" xfId="1" applyFont="1" applyBorder="1" applyAlignment="1">
      <alignment horizontal="center" vertical="center" justifyLastLine="1"/>
    </xf>
    <xf numFmtId="0" fontId="5" fillId="0" borderId="14" xfId="1" applyFont="1" applyBorder="1" applyAlignment="1">
      <alignment horizontal="center" vertical="center" justifyLastLine="1"/>
    </xf>
    <xf numFmtId="0" fontId="5" fillId="0" borderId="12" xfId="1" applyFont="1" applyBorder="1" applyAlignment="1">
      <alignment horizontal="center" vertical="center" justifyLastLine="1"/>
    </xf>
    <xf numFmtId="0" fontId="5" fillId="0" borderId="0" xfId="1" applyFont="1" applyBorder="1" applyAlignment="1">
      <alignment horizontal="center" vertical="center" justifyLastLine="1"/>
    </xf>
    <xf numFmtId="0" fontId="5" fillId="0" borderId="11" xfId="1" applyFont="1" applyBorder="1" applyAlignment="1">
      <alignment horizontal="center" vertical="center" justifyLastLine="1"/>
    </xf>
    <xf numFmtId="0" fontId="5" fillId="0" borderId="9" xfId="1" applyFont="1" applyBorder="1" applyAlignment="1">
      <alignment horizontal="center" vertical="center" justifyLastLine="1"/>
    </xf>
    <xf numFmtId="0" fontId="5" fillId="0" borderId="1" xfId="1" applyFont="1" applyBorder="1" applyAlignment="1">
      <alignment horizontal="center" vertical="center" justifyLastLine="1"/>
    </xf>
    <xf numFmtId="0" fontId="5" fillId="0" borderId="7" xfId="1" applyFont="1" applyBorder="1" applyAlignment="1">
      <alignment horizontal="center" vertical="center" justifyLastLine="1"/>
    </xf>
    <xf numFmtId="0" fontId="5" fillId="0" borderId="12" xfId="1" applyFont="1" applyBorder="1" applyAlignment="1">
      <alignment horizontal="center" vertical="center"/>
    </xf>
    <xf numFmtId="0" fontId="5" fillId="0" borderId="0"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distributed" vertical="center" shrinkToFit="1"/>
    </xf>
    <xf numFmtId="0" fontId="3" fillId="0" borderId="0" xfId="1" applyFont="1" applyAlignment="1">
      <alignment horizontal="center" vertical="center" shrinkToFit="1"/>
    </xf>
    <xf numFmtId="0" fontId="7" fillId="0" borderId="0" xfId="1" applyFont="1" applyAlignment="1">
      <alignment horizontal="center" vertical="center"/>
    </xf>
    <xf numFmtId="0" fontId="0" fillId="0" borderId="0" xfId="0" applyAlignment="1">
      <alignment horizontal="left" vertical="center"/>
    </xf>
    <xf numFmtId="0" fontId="12" fillId="0" borderId="11" xfId="0" applyFont="1" applyBorder="1" applyAlignment="1">
      <alignment horizontal="center" vertical="center"/>
    </xf>
    <xf numFmtId="0" fontId="13" fillId="0" borderId="13" xfId="1" applyNumberFormat="1" applyFont="1" applyBorder="1" applyAlignment="1">
      <alignment horizontal="center" vertical="center" wrapText="1"/>
    </xf>
    <xf numFmtId="0" fontId="13" fillId="0" borderId="2"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0" fontId="5" fillId="0" borderId="13"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13" xfId="1" applyFont="1" applyBorder="1" applyAlignment="1">
      <alignment horizontal="center" vertical="center" justifyLastLine="1"/>
    </xf>
    <xf numFmtId="0" fontId="5" fillId="0" borderId="2" xfId="1" applyFont="1" applyBorder="1" applyAlignment="1">
      <alignment horizontal="center" vertical="center" justifyLastLine="1"/>
    </xf>
    <xf numFmtId="0" fontId="5" fillId="0" borderId="6" xfId="1" applyFont="1" applyBorder="1" applyAlignment="1">
      <alignment horizontal="center" vertical="center" justifyLastLine="1"/>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14" fillId="0" borderId="0" xfId="1" applyFont="1" applyAlignment="1">
      <alignment horizontal="center" vertical="center" shrinkToFit="1"/>
    </xf>
    <xf numFmtId="0" fontId="3" fillId="0" borderId="1" xfId="1" applyFont="1" applyBorder="1" applyAlignment="1">
      <alignment horizontal="center" vertical="center" shrinkToFit="1"/>
    </xf>
    <xf numFmtId="176" fontId="3" fillId="0" borderId="2" xfId="1" applyNumberFormat="1" applyFont="1" applyBorder="1" applyAlignment="1" applyProtection="1">
      <alignment horizontal="center" vertical="center" shrinkToFit="1"/>
      <protection locked="0"/>
    </xf>
    <xf numFmtId="176" fontId="3" fillId="0" borderId="6" xfId="1" applyNumberFormat="1" applyFont="1" applyBorder="1" applyAlignment="1" applyProtection="1">
      <alignment horizontal="center" vertical="center" shrinkToFit="1"/>
      <protection locked="0"/>
    </xf>
    <xf numFmtId="0" fontId="3" fillId="0" borderId="2" xfId="1" applyFont="1" applyBorder="1" applyAlignment="1" applyProtection="1">
      <alignment horizontal="left" vertical="center" shrinkToFit="1"/>
      <protection locked="0"/>
    </xf>
    <xf numFmtId="0" fontId="3" fillId="0" borderId="6" xfId="1" applyFont="1" applyBorder="1" applyAlignment="1" applyProtection="1">
      <alignment horizontal="left" vertical="center" shrinkToFit="1"/>
      <protection locked="0"/>
    </xf>
    <xf numFmtId="0" fontId="3" fillId="0" borderId="8" xfId="1" applyFont="1" applyBorder="1" applyAlignment="1">
      <alignment horizontal="center" vertical="center" shrinkToFit="1"/>
    </xf>
    <xf numFmtId="0" fontId="3" fillId="0" borderId="8" xfId="1" applyFont="1" applyBorder="1" applyAlignment="1" applyProtection="1">
      <alignment horizontal="center" vertical="center" shrinkToFit="1"/>
      <protection locked="0"/>
    </xf>
    <xf numFmtId="0" fontId="3" fillId="0" borderId="13" xfId="1" applyFont="1" applyBorder="1" applyAlignment="1" applyProtection="1">
      <alignment horizontal="right" vertical="center" shrinkToFit="1"/>
      <protection locked="0"/>
    </xf>
    <xf numFmtId="0" fontId="3" fillId="0" borderId="2" xfId="1" applyFont="1" applyBorder="1" applyAlignment="1" applyProtection="1">
      <alignment horizontal="right" vertical="center" shrinkToFit="1"/>
      <protection locked="0"/>
    </xf>
    <xf numFmtId="0" fontId="3" fillId="0" borderId="0" xfId="1" applyFont="1" applyBorder="1" applyAlignment="1">
      <alignment horizontal="right" vertical="center" shrinkToFit="1"/>
    </xf>
    <xf numFmtId="0" fontId="3" fillId="0" borderId="16" xfId="1" applyFont="1" applyBorder="1" applyAlignment="1" applyProtection="1">
      <alignment horizontal="center" vertical="center" shrinkToFit="1"/>
      <protection locked="0"/>
    </xf>
    <xf numFmtId="0" fontId="3" fillId="0" borderId="19" xfId="1" applyFont="1" applyBorder="1" applyAlignment="1" applyProtection="1">
      <alignment horizontal="center" vertical="center" shrinkToFit="1"/>
      <protection locked="0"/>
    </xf>
    <xf numFmtId="0" fontId="3" fillId="0" borderId="3" xfId="1" applyFont="1" applyBorder="1" applyAlignment="1">
      <alignment horizontal="distributed" vertical="center" shrinkToFit="1"/>
    </xf>
    <xf numFmtId="0" fontId="0" fillId="0" borderId="4" xfId="0" applyBorder="1" applyAlignment="1">
      <alignment horizontal="distributed" vertical="center" shrinkToFit="1"/>
    </xf>
    <xf numFmtId="0" fontId="0" fillId="0" borderId="5" xfId="0" applyBorder="1" applyAlignment="1">
      <alignment horizontal="distributed" vertical="center" shrinkToFit="1"/>
    </xf>
    <xf numFmtId="0" fontId="3" fillId="0" borderId="3" xfId="1" applyFont="1" applyBorder="1" applyAlignment="1">
      <alignment horizontal="center" vertical="center" textRotation="255" shrinkToFit="1"/>
    </xf>
    <xf numFmtId="0" fontId="0" fillId="0" borderId="4" xfId="0" applyBorder="1" applyAlignment="1">
      <alignment vertical="center" shrinkToFit="1"/>
    </xf>
    <xf numFmtId="0" fontId="0" fillId="0" borderId="5" xfId="0" applyBorder="1" applyAlignment="1">
      <alignment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18" xfId="1" applyFont="1" applyBorder="1" applyAlignment="1" applyProtection="1">
      <alignment horizontal="center" vertical="center" shrinkToFit="1"/>
      <protection locked="0"/>
    </xf>
    <xf numFmtId="0" fontId="3" fillId="0" borderId="8" xfId="1" applyFont="1" applyBorder="1" applyAlignment="1">
      <alignment horizontal="right" vertical="center" shrinkToFit="1"/>
    </xf>
    <xf numFmtId="0" fontId="3" fillId="0" borderId="17" xfId="1" applyFont="1" applyBorder="1" applyAlignment="1" applyProtection="1">
      <alignment horizontal="center" vertical="center" shrinkToFit="1"/>
      <protection locked="0"/>
    </xf>
    <xf numFmtId="0" fontId="3" fillId="0" borderId="9"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20" xfId="1" applyFont="1" applyBorder="1" applyAlignment="1" applyProtection="1">
      <alignment horizontal="center" vertical="center" shrinkToFit="1"/>
      <protection locked="0"/>
    </xf>
    <xf numFmtId="0" fontId="3" fillId="0" borderId="2" xfId="1" applyFont="1" applyBorder="1" applyAlignment="1">
      <alignment horizontal="center" vertical="center" shrinkToFit="1"/>
    </xf>
    <xf numFmtId="0" fontId="3" fillId="0" borderId="2" xfId="1" applyFont="1" applyBorder="1" applyAlignment="1" applyProtection="1">
      <alignment horizontal="center" vertical="center" shrinkToFit="1"/>
      <protection locked="0"/>
    </xf>
    <xf numFmtId="38" fontId="13" fillId="0" borderId="2" xfId="2" applyFont="1" applyBorder="1" applyAlignment="1" applyProtection="1">
      <alignment horizontal="center" vertical="center" shrinkToFit="1"/>
      <protection locked="0"/>
    </xf>
    <xf numFmtId="0" fontId="10" fillId="0" borderId="2" xfId="1" applyFont="1" applyBorder="1" applyAlignment="1">
      <alignment horizontal="center" vertical="center" shrinkToFit="1"/>
    </xf>
    <xf numFmtId="176" fontId="10" fillId="0" borderId="2" xfId="2" applyNumberFormat="1" applyFont="1" applyBorder="1" applyAlignment="1" applyProtection="1">
      <alignment horizontal="center" vertical="center" shrinkToFit="1"/>
      <protection locked="0"/>
    </xf>
    <xf numFmtId="176" fontId="10" fillId="3" borderId="8" xfId="1" applyNumberFormat="1" applyFont="1" applyFill="1" applyBorder="1" applyAlignment="1" applyProtection="1">
      <alignment horizontal="center" vertical="center" shrinkToFit="1"/>
      <protection locked="0"/>
    </xf>
    <xf numFmtId="0" fontId="10" fillId="0" borderId="8" xfId="1" applyFont="1" applyBorder="1" applyAlignment="1">
      <alignment horizontal="center" vertical="center" shrinkToFit="1"/>
    </xf>
    <xf numFmtId="0" fontId="10" fillId="0" borderId="14" xfId="1" applyFont="1" applyBorder="1" applyAlignment="1">
      <alignment horizontal="center" vertical="center" shrinkToFit="1"/>
    </xf>
    <xf numFmtId="0" fontId="13" fillId="0" borderId="8" xfId="1" applyFont="1" applyFill="1" applyBorder="1" applyAlignment="1">
      <alignment horizontal="left" vertical="center" shrinkToFit="1"/>
    </xf>
    <xf numFmtId="0" fontId="13" fillId="0" borderId="8" xfId="1" applyFont="1" applyFill="1" applyBorder="1" applyAlignment="1" applyProtection="1">
      <alignment horizontal="center" vertical="center" shrinkToFit="1"/>
      <protection locked="0"/>
    </xf>
    <xf numFmtId="0" fontId="13" fillId="0" borderId="8" xfId="1" applyFont="1" applyFill="1" applyBorder="1" applyAlignment="1">
      <alignment vertical="center" shrinkToFit="1"/>
    </xf>
    <xf numFmtId="0" fontId="13" fillId="0" borderId="8" xfId="1" applyFont="1" applyFill="1" applyBorder="1" applyAlignment="1">
      <alignment horizontal="center" vertical="center" shrinkToFit="1"/>
    </xf>
    <xf numFmtId="0" fontId="3" fillId="0" borderId="13"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13" fillId="0" borderId="0" xfId="1" applyFont="1" applyFill="1" applyBorder="1" applyAlignment="1" applyProtection="1">
      <alignment horizontal="center" vertical="center" shrinkToFit="1"/>
      <protection locked="0"/>
    </xf>
    <xf numFmtId="0" fontId="13" fillId="0" borderId="0" xfId="1" applyFont="1" applyFill="1" applyBorder="1" applyAlignment="1">
      <alignment horizontal="left" vertical="center" shrinkToFit="1"/>
    </xf>
    <xf numFmtId="0" fontId="13" fillId="0" borderId="1" xfId="1" applyFont="1" applyFill="1" applyBorder="1" applyAlignment="1" applyProtection="1">
      <alignment horizontal="center" vertical="center" shrinkToFit="1"/>
      <protection locked="0"/>
    </xf>
    <xf numFmtId="0" fontId="13" fillId="0" borderId="1" xfId="1" applyFont="1" applyFill="1" applyBorder="1" applyAlignment="1">
      <alignment horizontal="center" vertical="center" shrinkToFit="1"/>
    </xf>
    <xf numFmtId="0" fontId="19" fillId="0" borderId="1" xfId="1" applyFont="1" applyFill="1" applyBorder="1" applyAlignment="1">
      <alignment horizontal="center" vertical="center" shrinkToFit="1"/>
    </xf>
    <xf numFmtId="176" fontId="19" fillId="0" borderId="1" xfId="1" applyNumberFormat="1" applyFont="1" applyFill="1" applyBorder="1" applyAlignment="1" applyProtection="1">
      <alignment horizontal="center" vertical="center" shrinkToFit="1"/>
      <protection locked="0"/>
    </xf>
    <xf numFmtId="0" fontId="19" fillId="0" borderId="1" xfId="1" applyFont="1" applyFill="1" applyBorder="1" applyAlignment="1">
      <alignment horizontal="left" vertical="center" shrinkToFit="1"/>
    </xf>
    <xf numFmtId="0" fontId="13" fillId="0" borderId="0" xfId="1" applyFont="1" applyFill="1" applyBorder="1" applyAlignment="1">
      <alignment vertical="center" shrinkToFit="1"/>
    </xf>
    <xf numFmtId="0" fontId="13" fillId="0" borderId="0" xfId="1" applyFont="1" applyFill="1" applyBorder="1" applyAlignment="1">
      <alignment horizontal="center" vertical="center" shrinkToFit="1"/>
    </xf>
    <xf numFmtId="0" fontId="9" fillId="0" borderId="0" xfId="1" applyFont="1" applyAlignment="1">
      <alignment horizontal="center" vertical="center"/>
    </xf>
    <xf numFmtId="0" fontId="3" fillId="0"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1" applyFont="1" applyFill="1" applyBorder="1" applyAlignment="1">
      <alignment horizontal="distributed" vertical="center" shrinkToFit="1"/>
    </xf>
    <xf numFmtId="0" fontId="3" fillId="0" borderId="4" xfId="1" applyFont="1" applyFill="1" applyBorder="1" applyAlignment="1">
      <alignment horizontal="distributed" vertical="center" shrinkToFit="1"/>
    </xf>
    <xf numFmtId="0" fontId="3" fillId="0" borderId="5" xfId="1" applyFont="1" applyFill="1" applyBorder="1" applyAlignment="1">
      <alignment horizontal="distributed" vertical="center" shrinkToFit="1"/>
    </xf>
    <xf numFmtId="0" fontId="3" fillId="0" borderId="3" xfId="1" applyFont="1" applyFill="1" applyBorder="1" applyAlignment="1" applyProtection="1">
      <alignment horizontal="left" vertical="top" shrinkToFit="1"/>
      <protection locked="0"/>
    </xf>
    <xf numFmtId="0" fontId="3" fillId="0" borderId="15" xfId="1" applyFont="1" applyFill="1" applyBorder="1" applyAlignment="1" applyProtection="1">
      <alignment horizontal="center" vertical="center" shrinkToFit="1"/>
      <protection locked="0"/>
    </xf>
    <xf numFmtId="0" fontId="3" fillId="0" borderId="13" xfId="1" applyFont="1" applyFill="1" applyBorder="1" applyAlignment="1" applyProtection="1">
      <alignment horizontal="center" vertical="center" shrinkToFit="1"/>
      <protection locked="0"/>
    </xf>
    <xf numFmtId="0" fontId="3" fillId="0" borderId="2" xfId="1" applyFont="1" applyFill="1" applyBorder="1" applyAlignment="1" applyProtection="1">
      <alignment horizontal="center" vertical="center" shrinkToFit="1"/>
      <protection locked="0"/>
    </xf>
    <xf numFmtId="0" fontId="3" fillId="0" borderId="6" xfId="1" applyFont="1" applyFill="1" applyBorder="1" applyAlignment="1" applyProtection="1">
      <alignment horizontal="center" vertical="center" shrinkToFit="1"/>
      <protection locked="0"/>
    </xf>
    <xf numFmtId="0" fontId="5" fillId="0" borderId="0" xfId="1" applyFont="1" applyAlignment="1">
      <alignment horizontal="center" vertical="center" wrapText="1"/>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180" fontId="3" fillId="0" borderId="12" xfId="3" applyNumberFormat="1" applyFont="1" applyBorder="1" applyAlignment="1" applyProtection="1">
      <alignment horizontal="right" vertical="center"/>
      <protection locked="0"/>
    </xf>
    <xf numFmtId="180" fontId="3" fillId="0" borderId="0" xfId="3" applyNumberFormat="1" applyFont="1" applyBorder="1" applyAlignment="1" applyProtection="1">
      <alignment horizontal="right" vertical="center"/>
      <protection locked="0"/>
    </xf>
    <xf numFmtId="180" fontId="3" fillId="0" borderId="11" xfId="3" applyNumberFormat="1" applyFont="1" applyBorder="1" applyAlignment="1" applyProtection="1">
      <alignment horizontal="right" vertical="center"/>
      <protection locked="0"/>
    </xf>
    <xf numFmtId="177" fontId="3" fillId="0" borderId="12" xfId="0" applyNumberFormat="1" applyFont="1" applyFill="1" applyBorder="1" applyAlignment="1" applyProtection="1">
      <alignment horizontal="left" vertical="center"/>
      <protection locked="0"/>
    </xf>
    <xf numFmtId="177" fontId="3" fillId="0" borderId="0" xfId="0" applyNumberFormat="1" applyFont="1" applyFill="1" applyBorder="1" applyAlignment="1" applyProtection="1">
      <alignment horizontal="left" vertical="center"/>
      <protection locked="0"/>
    </xf>
    <xf numFmtId="177" fontId="3" fillId="0" borderId="11" xfId="0" applyNumberFormat="1" applyFont="1" applyFill="1" applyBorder="1" applyAlignment="1" applyProtection="1">
      <alignment horizontal="left" vertical="center"/>
      <protection locked="0"/>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180" fontId="3" fillId="0" borderId="10" xfId="3" applyNumberFormat="1" applyFont="1" applyBorder="1" applyAlignment="1" applyProtection="1">
      <alignment horizontal="right" vertical="center"/>
      <protection locked="0"/>
    </xf>
    <xf numFmtId="180" fontId="3" fillId="0" borderId="8" xfId="3" applyNumberFormat="1" applyFont="1" applyBorder="1" applyAlignment="1" applyProtection="1">
      <alignment horizontal="right" vertical="center"/>
      <protection locked="0"/>
    </xf>
    <xf numFmtId="180" fontId="3" fillId="0" borderId="14" xfId="3" applyNumberFormat="1" applyFont="1" applyBorder="1" applyAlignment="1" applyProtection="1">
      <alignment horizontal="right" vertical="center"/>
      <protection locked="0"/>
    </xf>
    <xf numFmtId="177" fontId="3" fillId="0" borderId="10" xfId="0" applyNumberFormat="1" applyFont="1" applyFill="1" applyBorder="1" applyAlignment="1" applyProtection="1">
      <alignment horizontal="left" vertical="center"/>
      <protection locked="0"/>
    </xf>
    <xf numFmtId="177" fontId="3" fillId="0" borderId="8" xfId="0" applyNumberFormat="1" applyFont="1" applyFill="1" applyBorder="1" applyAlignment="1" applyProtection="1">
      <alignment horizontal="left" vertical="center"/>
      <protection locked="0"/>
    </xf>
    <xf numFmtId="177" fontId="3" fillId="0" borderId="14" xfId="0" applyNumberFormat="1" applyFont="1" applyFill="1" applyBorder="1" applyAlignment="1" applyProtection="1">
      <alignment horizontal="left" vertical="center"/>
      <protection locked="0"/>
    </xf>
    <xf numFmtId="180" fontId="3" fillId="0" borderId="13" xfId="3" applyNumberFormat="1" applyFont="1" applyBorder="1" applyAlignment="1" applyProtection="1">
      <alignment horizontal="right" vertical="center"/>
      <protection locked="0"/>
    </xf>
    <xf numFmtId="180" fontId="3" fillId="0" borderId="2" xfId="3" applyNumberFormat="1" applyFont="1" applyBorder="1" applyAlignment="1" applyProtection="1">
      <alignment horizontal="right" vertical="center"/>
      <protection locked="0"/>
    </xf>
    <xf numFmtId="180" fontId="3" fillId="0" borderId="6" xfId="3" applyNumberFormat="1" applyFont="1" applyBorder="1" applyAlignment="1" applyProtection="1">
      <alignment horizontal="right" vertical="center"/>
      <protection locked="0"/>
    </xf>
    <xf numFmtId="177" fontId="10" fillId="0" borderId="13"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177" fontId="10" fillId="0" borderId="6" xfId="0" applyNumberFormat="1"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Fill="1" applyBorder="1" applyAlignment="1">
      <alignment horizontal="center" vertical="center"/>
    </xf>
    <xf numFmtId="0" fontId="20" fillId="2" borderId="13" xfId="0" applyFont="1" applyFill="1" applyBorder="1" applyAlignment="1">
      <alignment horizontal="left" vertical="center"/>
    </xf>
    <xf numFmtId="0" fontId="20" fillId="2" borderId="2" xfId="0" applyFont="1" applyFill="1" applyBorder="1" applyAlignment="1">
      <alignment horizontal="left" vertical="center"/>
    </xf>
    <xf numFmtId="0" fontId="20" fillId="2" borderId="6" xfId="0" applyFont="1" applyFill="1" applyBorder="1" applyAlignment="1">
      <alignment horizontal="left" vertical="center"/>
    </xf>
    <xf numFmtId="0" fontId="20" fillId="2" borderId="13"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lignment horizontal="left" vertical="center"/>
    </xf>
    <xf numFmtId="0" fontId="0" fillId="0" borderId="7" xfId="0" applyBorder="1" applyAlignment="1">
      <alignment horizontal="left" vertical="center"/>
    </xf>
    <xf numFmtId="0" fontId="0" fillId="0" borderId="9"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0" xfId="0" applyBorder="1" applyAlignment="1">
      <alignment horizontal="left" vertical="center"/>
    </xf>
    <xf numFmtId="0" fontId="0" fillId="0" borderId="11" xfId="0" applyBorder="1" applyAlignment="1">
      <alignment horizontal="left" vertical="center"/>
    </xf>
    <xf numFmtId="0" fontId="0" fillId="0" borderId="12"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pplyProtection="1">
      <alignment horizontal="center" vertical="top"/>
      <protection locked="0"/>
    </xf>
    <xf numFmtId="0" fontId="0" fillId="0" borderId="1"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20" fillId="2" borderId="10" xfId="0" applyFont="1" applyFill="1" applyBorder="1" applyAlignment="1">
      <alignment horizontal="left" vertical="center"/>
    </xf>
    <xf numFmtId="0" fontId="20" fillId="2" borderId="8" xfId="0" applyFont="1" applyFill="1" applyBorder="1" applyAlignment="1">
      <alignment horizontal="left" vertical="center"/>
    </xf>
    <xf numFmtId="0" fontId="20" fillId="2" borderId="14" xfId="0" applyFont="1" applyFill="1" applyBorder="1" applyAlignment="1">
      <alignment horizontal="left" vertical="center"/>
    </xf>
    <xf numFmtId="0" fontId="20" fillId="2" borderId="10"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3" fillId="0" borderId="10" xfId="1" applyFont="1" applyFill="1" applyBorder="1" applyAlignment="1">
      <alignment horizontal="center" vertical="center" shrinkToFit="1"/>
    </xf>
    <xf numFmtId="0" fontId="3" fillId="0" borderId="8" xfId="1" applyFont="1" applyFill="1" applyBorder="1" applyAlignment="1">
      <alignment horizontal="center" vertical="center" shrinkToFit="1"/>
    </xf>
    <xf numFmtId="0" fontId="3" fillId="0" borderId="14" xfId="1" applyFont="1" applyFill="1" applyBorder="1" applyAlignment="1">
      <alignment horizontal="center" vertical="center" shrinkToFit="1"/>
    </xf>
    <xf numFmtId="0" fontId="8" fillId="0" borderId="8" xfId="1" applyFont="1" applyFill="1" applyBorder="1" applyAlignment="1">
      <alignment horizontal="left" vertical="center" shrinkToFi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2"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4" fillId="0" borderId="0" xfId="1" applyFont="1" applyAlignment="1">
      <alignment horizontal="center" vertical="center"/>
    </xf>
    <xf numFmtId="0" fontId="24" fillId="0" borderId="0" xfId="0" applyFont="1" applyAlignment="1">
      <alignment horizontal="left" vertical="center" shrinkToFit="1"/>
    </xf>
    <xf numFmtId="0" fontId="13" fillId="0" borderId="13"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25" fillId="0" borderId="13" xfId="1" applyFont="1" applyBorder="1" applyAlignment="1">
      <alignment horizontal="center" vertical="center"/>
    </xf>
    <xf numFmtId="0" fontId="25" fillId="0" borderId="2" xfId="1" applyFont="1" applyBorder="1" applyAlignment="1">
      <alignment horizontal="center" vertical="center"/>
    </xf>
    <xf numFmtId="0" fontId="25" fillId="0" borderId="6" xfId="1" applyFont="1" applyBorder="1" applyAlignment="1">
      <alignment horizontal="center" vertical="center"/>
    </xf>
    <xf numFmtId="38" fontId="24" fillId="0" borderId="2" xfId="3" applyFont="1" applyBorder="1" applyAlignment="1">
      <alignment horizontal="center" vertical="center"/>
    </xf>
    <xf numFmtId="0" fontId="5" fillId="0" borderId="0" xfId="1" applyFont="1" applyAlignment="1">
      <alignment horizontal="center" vertical="center" justifyLastLine="1"/>
    </xf>
    <xf numFmtId="176" fontId="26" fillId="0" borderId="2" xfId="1" applyNumberFormat="1" applyFont="1" applyBorder="1" applyAlignment="1">
      <alignment horizontal="center" vertical="center" shrinkToFit="1"/>
    </xf>
    <xf numFmtId="176" fontId="26" fillId="0" borderId="6" xfId="1" applyNumberFormat="1" applyFont="1" applyBorder="1" applyAlignment="1">
      <alignment horizontal="center" vertical="center" shrinkToFit="1"/>
    </xf>
    <xf numFmtId="0" fontId="24" fillId="0" borderId="13" xfId="1" applyFont="1" applyBorder="1" applyAlignment="1">
      <alignment horizontal="left" vertical="center" shrinkToFit="1"/>
    </xf>
    <xf numFmtId="0" fontId="24" fillId="0" borderId="2" xfId="1" applyFont="1" applyBorder="1" applyAlignment="1">
      <alignment horizontal="left" vertical="center" shrinkToFit="1"/>
    </xf>
    <xf numFmtId="0" fontId="24" fillId="0" borderId="6" xfId="1" applyFont="1" applyBorder="1" applyAlignment="1">
      <alignment horizontal="left" vertical="center" shrinkToFit="1"/>
    </xf>
    <xf numFmtId="0" fontId="27" fillId="0" borderId="0" xfId="1" applyFont="1" applyAlignment="1">
      <alignment horizontal="center" vertical="center" shrinkToFit="1"/>
    </xf>
    <xf numFmtId="0" fontId="24" fillId="0" borderId="13" xfId="1" applyFont="1" applyBorder="1" applyAlignment="1">
      <alignment horizontal="right" vertical="center" shrinkToFit="1"/>
    </xf>
    <xf numFmtId="0" fontId="24" fillId="0" borderId="2" xfId="1" applyFont="1" applyBorder="1" applyAlignment="1">
      <alignment horizontal="right" vertical="center" shrinkToFit="1"/>
    </xf>
    <xf numFmtId="0" fontId="24" fillId="0" borderId="18" xfId="1" applyFont="1" applyBorder="1" applyAlignment="1">
      <alignment horizontal="center" vertical="center" shrinkToFit="1"/>
    </xf>
    <xf numFmtId="0" fontId="24" fillId="0" borderId="17" xfId="1" applyFont="1" applyBorder="1" applyAlignment="1">
      <alignment horizontal="center" vertical="center" shrinkToFit="1"/>
    </xf>
    <xf numFmtId="0" fontId="24" fillId="0" borderId="31"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0" xfId="1" applyFont="1" applyAlignment="1">
      <alignment horizontal="right" vertical="center" shrinkToFit="1"/>
    </xf>
    <xf numFmtId="0" fontId="3" fillId="0" borderId="16" xfId="1" applyFont="1" applyBorder="1" applyAlignment="1">
      <alignment horizontal="center" vertical="center" shrinkToFit="1"/>
    </xf>
    <xf numFmtId="0" fontId="24" fillId="0" borderId="20" xfId="1" applyFont="1" applyBorder="1" applyAlignment="1">
      <alignment horizontal="center" vertical="center" shrinkToFit="1"/>
    </xf>
    <xf numFmtId="0" fontId="24" fillId="0" borderId="16" xfId="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2" xfId="1" applyFont="1" applyBorder="1" applyAlignment="1">
      <alignment horizontal="center" vertical="center" shrinkToFit="1"/>
    </xf>
    <xf numFmtId="38" fontId="13" fillId="0" borderId="2" xfId="2" applyFont="1" applyBorder="1" applyAlignment="1">
      <alignment horizontal="center" vertical="center" shrinkToFit="1"/>
    </xf>
    <xf numFmtId="176" fontId="24" fillId="0" borderId="2" xfId="2" applyNumberFormat="1" applyFont="1" applyBorder="1" applyAlignment="1">
      <alignment horizontal="center" vertical="center" shrinkToFit="1"/>
    </xf>
    <xf numFmtId="0" fontId="24" fillId="0" borderId="8" xfId="1" applyFont="1" applyBorder="1" applyAlignment="1">
      <alignment horizontal="center" vertical="center" shrinkToFit="1"/>
    </xf>
    <xf numFmtId="176" fontId="24" fillId="3" borderId="8" xfId="1" applyNumberFormat="1" applyFont="1" applyFill="1" applyBorder="1" applyAlignment="1">
      <alignment horizontal="center" vertical="center" shrinkToFit="1"/>
    </xf>
    <xf numFmtId="0" fontId="3" fillId="0" borderId="4" xfId="1" applyFont="1" applyBorder="1" applyAlignment="1">
      <alignment horizontal="distributed" vertical="center" shrinkToFit="1"/>
    </xf>
    <xf numFmtId="0" fontId="3" fillId="0" borderId="5" xfId="1" applyFont="1" applyBorder="1" applyAlignment="1">
      <alignment horizontal="distributed" vertical="center" shrinkToFit="1"/>
    </xf>
    <xf numFmtId="0" fontId="3" fillId="0" borderId="13" xfId="1" applyFont="1" applyBorder="1" applyAlignment="1">
      <alignment horizontal="center" vertical="center" shrinkToFit="1"/>
    </xf>
    <xf numFmtId="0" fontId="3" fillId="0" borderId="6" xfId="1" applyFont="1" applyBorder="1" applyAlignment="1">
      <alignment horizontal="center" vertical="center" shrinkToFit="1"/>
    </xf>
    <xf numFmtId="0" fontId="13" fillId="0" borderId="8" xfId="1" applyFont="1" applyBorder="1" applyAlignment="1">
      <alignment horizontal="left" vertical="center" shrinkToFit="1"/>
    </xf>
    <xf numFmtId="0" fontId="28" fillId="0" borderId="8" xfId="1" applyFont="1" applyBorder="1" applyAlignment="1">
      <alignment horizontal="center" vertical="center" shrinkToFit="1"/>
    </xf>
    <xf numFmtId="0" fontId="13" fillId="0" borderId="8" xfId="1" applyFont="1" applyBorder="1" applyAlignment="1">
      <alignment vertical="center" shrinkToFit="1"/>
    </xf>
    <xf numFmtId="0" fontId="13" fillId="0" borderId="8" xfId="1" applyFont="1" applyBorder="1" applyAlignment="1">
      <alignment horizontal="center" vertical="center" shrinkToFit="1"/>
    </xf>
    <xf numFmtId="0" fontId="13" fillId="0" borderId="0" xfId="1" applyFont="1" applyAlignment="1">
      <alignment horizontal="left" vertical="center" shrinkToFit="1"/>
    </xf>
    <xf numFmtId="0" fontId="13" fillId="0" borderId="0" xfId="1" applyFont="1" applyAlignment="1">
      <alignment horizontal="center" vertical="center" shrinkToFit="1"/>
    </xf>
    <xf numFmtId="0" fontId="13" fillId="0" borderId="0" xfId="1" applyFont="1" applyAlignment="1">
      <alignment vertical="center" shrinkToFit="1"/>
    </xf>
    <xf numFmtId="0" fontId="13" fillId="0" borderId="1" xfId="1" applyFont="1" applyBorder="1" applyAlignment="1">
      <alignment horizontal="center" vertical="center" shrinkToFit="1"/>
    </xf>
    <xf numFmtId="0" fontId="19" fillId="0" borderId="1" xfId="1" applyFont="1" applyBorder="1" applyAlignment="1">
      <alignment horizontal="center" vertical="center" shrinkToFit="1"/>
    </xf>
    <xf numFmtId="176" fontId="28" fillId="0" borderId="1" xfId="1" applyNumberFormat="1" applyFont="1" applyBorder="1" applyAlignment="1">
      <alignment horizontal="center" vertical="center" shrinkToFit="1"/>
    </xf>
    <xf numFmtId="0" fontId="19" fillId="0" borderId="1" xfId="1" applyFont="1" applyBorder="1" applyAlignment="1">
      <alignment horizontal="left" vertical="center" shrinkToFit="1"/>
    </xf>
    <xf numFmtId="0" fontId="3" fillId="0" borderId="14" xfId="1" applyFont="1" applyBorder="1" applyAlignment="1">
      <alignment horizontal="center" vertical="center" shrinkToFit="1"/>
    </xf>
    <xf numFmtId="0" fontId="24" fillId="0" borderId="3" xfId="1" applyFont="1" applyBorder="1" applyAlignment="1">
      <alignment horizontal="left" vertical="top" wrapText="1" shrinkToFit="1"/>
    </xf>
    <xf numFmtId="0" fontId="24" fillId="0" borderId="3" xfId="1" applyFont="1" applyBorder="1" applyAlignment="1">
      <alignment horizontal="left" vertical="top" shrinkToFit="1"/>
    </xf>
    <xf numFmtId="0" fontId="24" fillId="0" borderId="15"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6" xfId="1" applyFont="1" applyBorder="1" applyAlignment="1">
      <alignment horizontal="center" vertical="center" shrinkToFit="1"/>
    </xf>
    <xf numFmtId="0" fontId="8" fillId="0" borderId="8" xfId="1" applyFont="1" applyBorder="1" applyAlignment="1">
      <alignment horizontal="left" vertical="center" shrinkToFit="1"/>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24" fillId="0" borderId="10" xfId="3" applyFont="1" applyBorder="1" applyAlignment="1">
      <alignment horizontal="right" vertical="center"/>
    </xf>
    <xf numFmtId="38" fontId="24" fillId="0" borderId="8" xfId="3" applyFont="1" applyBorder="1" applyAlignment="1">
      <alignment horizontal="right" vertical="center"/>
    </xf>
    <xf numFmtId="38" fontId="24" fillId="0" borderId="14" xfId="3" applyFont="1" applyBorder="1" applyAlignment="1">
      <alignment horizontal="right" vertical="center"/>
    </xf>
    <xf numFmtId="177" fontId="3" fillId="0" borderId="10"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14" xfId="0" applyNumberFormat="1" applyFont="1" applyBorder="1" applyAlignment="1">
      <alignment horizontal="left" vertical="center"/>
    </xf>
    <xf numFmtId="176" fontId="24" fillId="0" borderId="13" xfId="3" applyNumberFormat="1" applyFont="1" applyBorder="1" applyAlignment="1">
      <alignment horizontal="right" vertical="center"/>
    </xf>
    <xf numFmtId="176" fontId="24" fillId="0" borderId="2" xfId="3" applyNumberFormat="1" applyFont="1" applyBorder="1" applyAlignment="1">
      <alignment horizontal="right" vertical="center"/>
    </xf>
    <xf numFmtId="176" fontId="24" fillId="0" borderId="6" xfId="3" applyNumberFormat="1" applyFont="1" applyBorder="1" applyAlignment="1">
      <alignment horizontal="right" vertical="center"/>
    </xf>
    <xf numFmtId="177" fontId="10" fillId="0" borderId="13"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6" xfId="0" applyNumberFormat="1"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38" fontId="24" fillId="0" borderId="12" xfId="3" applyFont="1" applyBorder="1" applyAlignment="1">
      <alignment horizontal="right" vertical="center"/>
    </xf>
    <xf numFmtId="38" fontId="24" fillId="0" borderId="0" xfId="3" applyFont="1" applyBorder="1" applyAlignment="1">
      <alignment horizontal="right" vertical="center"/>
    </xf>
    <xf numFmtId="38" fontId="24" fillId="0" borderId="11" xfId="3" applyFont="1" applyBorder="1" applyAlignment="1">
      <alignment horizontal="right" vertical="center"/>
    </xf>
    <xf numFmtId="177" fontId="3" fillId="0" borderId="12"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11" xfId="0" applyNumberFormat="1" applyFont="1" applyBorder="1" applyAlignment="1">
      <alignment horizontal="left" vertical="center"/>
    </xf>
    <xf numFmtId="0" fontId="3" fillId="0" borderId="11" xfId="0" applyFont="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4" xfId="0" applyFont="1" applyFill="1" applyBorder="1" applyAlignment="1">
      <alignment horizontal="center" vertical="center"/>
    </xf>
    <xf numFmtId="0" fontId="0" fillId="0" borderId="0" xfId="0" applyAlignment="1">
      <alignment horizontal="left" vertical="center" wrapText="1"/>
    </xf>
    <xf numFmtId="0" fontId="0" fillId="0" borderId="1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top"/>
    </xf>
    <xf numFmtId="0" fontId="0" fillId="0" borderId="0" xfId="0" applyAlignment="1">
      <alignment horizontal="center" vertical="top"/>
    </xf>
    <xf numFmtId="0" fontId="0" fillId="0" borderId="11" xfId="0" applyBorder="1" applyAlignment="1">
      <alignment horizontal="center" vertical="top"/>
    </xf>
    <xf numFmtId="0" fontId="0" fillId="0" borderId="9" xfId="0" applyBorder="1" applyAlignment="1">
      <alignment horizontal="center" vertical="top"/>
    </xf>
    <xf numFmtId="0" fontId="0" fillId="0" borderId="1" xfId="0" applyBorder="1" applyAlignment="1">
      <alignment horizontal="center" vertical="top"/>
    </xf>
    <xf numFmtId="0" fontId="0" fillId="0" borderId="7" xfId="0" applyBorder="1" applyAlignment="1">
      <alignment horizontal="center" vertical="top"/>
    </xf>
    <xf numFmtId="0" fontId="20" fillId="2" borderId="13"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6" xfId="0" applyFont="1" applyFill="1" applyBorder="1" applyAlignment="1">
      <alignment horizontal="center" vertical="center"/>
    </xf>
    <xf numFmtId="0" fontId="5" fillId="0" borderId="0" xfId="0" applyFont="1" applyAlignment="1">
      <alignment horizontal="center" vertical="center" wrapText="1"/>
    </xf>
    <xf numFmtId="176" fontId="3" fillId="0" borderId="0" xfId="0" applyNumberFormat="1" applyFont="1" applyAlignment="1" applyProtection="1">
      <alignment horizontal="left" vertical="center" shrinkToFit="1"/>
      <protection locked="0"/>
    </xf>
    <xf numFmtId="0" fontId="5" fillId="0" borderId="13"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12"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3" fillId="0" borderId="7" xfId="0" applyFont="1" applyBorder="1" applyAlignment="1">
      <alignment horizontal="center" vertical="center"/>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181" fontId="5" fillId="0" borderId="2" xfId="3" applyNumberFormat="1"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pplyProtection="1">
      <alignment horizontal="center" vertical="center"/>
      <protection locked="0"/>
    </xf>
    <xf numFmtId="0" fontId="12" fillId="0" borderId="0" xfId="1" applyFont="1" applyAlignment="1" applyProtection="1">
      <alignment horizontal="center" vertical="center"/>
      <protection locked="0"/>
    </xf>
    <xf numFmtId="0" fontId="5" fillId="0" borderId="0" xfId="0" applyFont="1" applyAlignment="1">
      <alignment horizontal="right" vertical="center"/>
    </xf>
    <xf numFmtId="176" fontId="5" fillId="0" borderId="13"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locked="0"/>
    </xf>
    <xf numFmtId="176" fontId="5" fillId="0" borderId="6" xfId="1" applyNumberFormat="1" applyFont="1"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pplyProtection="1">
      <alignment horizontal="center" vertical="center" shrinkToFit="1"/>
      <protection locked="0"/>
    </xf>
    <xf numFmtId="0" fontId="3" fillId="0" borderId="2" xfId="4" applyFont="1" applyBorder="1" applyAlignment="1" applyProtection="1">
      <alignment horizontal="left" vertical="center" shrinkToFit="1"/>
      <protection locked="0"/>
    </xf>
    <xf numFmtId="0" fontId="3" fillId="0" borderId="6" xfId="4" applyFont="1" applyBorder="1" applyAlignment="1" applyProtection="1">
      <alignment horizontal="left" vertical="center" shrinkToFit="1"/>
      <protection locked="0"/>
    </xf>
    <xf numFmtId="0" fontId="3" fillId="0" borderId="8" xfId="4" applyFont="1" applyBorder="1" applyAlignment="1">
      <alignment horizontal="center" vertical="center" shrinkToFit="1"/>
    </xf>
    <xf numFmtId="176" fontId="3" fillId="0" borderId="8" xfId="4" applyNumberFormat="1" applyFont="1" applyBorder="1" applyAlignment="1" applyProtection="1">
      <alignment horizontal="center" vertical="center" shrinkToFit="1"/>
      <protection locked="0"/>
    </xf>
    <xf numFmtId="0" fontId="5" fillId="0" borderId="0" xfId="4" applyFont="1" applyAlignment="1">
      <alignment horizontal="distributed" vertical="center" justifyLastLine="1"/>
    </xf>
    <xf numFmtId="0" fontId="3" fillId="0" borderId="0" xfId="4" applyFont="1" applyAlignment="1">
      <alignment horizontal="center" vertical="center"/>
    </xf>
    <xf numFmtId="0" fontId="9" fillId="0" borderId="0" xfId="4" applyFont="1" applyAlignment="1">
      <alignment horizontal="distributed" vertical="center" indent="12"/>
    </xf>
    <xf numFmtId="0" fontId="3" fillId="0" borderId="1" xfId="4" applyFont="1" applyBorder="1" applyAlignment="1">
      <alignment horizontal="center" vertical="center"/>
    </xf>
    <xf numFmtId="176" fontId="3" fillId="0" borderId="2" xfId="4" applyNumberFormat="1" applyFont="1" applyBorder="1" applyAlignment="1" applyProtection="1">
      <alignment horizontal="center" vertical="center" shrinkToFit="1"/>
      <protection locked="0"/>
    </xf>
    <xf numFmtId="176" fontId="3" fillId="0" borderId="6" xfId="4" applyNumberFormat="1" applyFont="1" applyBorder="1" applyAlignment="1" applyProtection="1">
      <alignment horizontal="center" vertical="center" shrinkToFit="1"/>
      <protection locked="0"/>
    </xf>
    <xf numFmtId="0" fontId="3" fillId="0" borderId="3" xfId="4" applyFont="1" applyBorder="1" applyAlignment="1">
      <alignment horizontal="distributed" vertical="center" shrinkToFit="1"/>
    </xf>
    <xf numFmtId="0" fontId="3" fillId="0" borderId="4" xfId="4" applyFont="1" applyBorder="1" applyAlignment="1">
      <alignment horizontal="distributed" vertical="center" shrinkToFit="1"/>
    </xf>
    <xf numFmtId="0" fontId="3" fillId="0" borderId="5" xfId="4" applyFont="1" applyBorder="1" applyAlignment="1">
      <alignment horizontal="distributed" vertical="center" shrinkToFit="1"/>
    </xf>
    <xf numFmtId="0" fontId="3" fillId="0" borderId="3" xfId="4" applyFont="1" applyBorder="1" applyAlignment="1">
      <alignment horizontal="center" vertical="center" textRotation="255" shrinkToFit="1"/>
    </xf>
    <xf numFmtId="0" fontId="3" fillId="0" borderId="4" xfId="4" applyFont="1" applyBorder="1" applyAlignment="1">
      <alignment horizontal="center" vertical="center" textRotation="255" shrinkToFit="1"/>
    </xf>
    <xf numFmtId="0" fontId="3" fillId="0" borderId="5" xfId="4" applyFont="1" applyBorder="1" applyAlignment="1">
      <alignment horizontal="center" vertical="center" textRotation="255" shrinkToFit="1"/>
    </xf>
    <xf numFmtId="0" fontId="3" fillId="0" borderId="10" xfId="4" applyFont="1" applyBorder="1" applyAlignment="1">
      <alignment horizontal="center" vertical="center" shrinkToFit="1"/>
    </xf>
    <xf numFmtId="0" fontId="3" fillId="0" borderId="12" xfId="4" applyFont="1" applyBorder="1" applyAlignment="1">
      <alignment horizontal="center" vertical="center" shrinkToFit="1"/>
    </xf>
    <xf numFmtId="176" fontId="3" fillId="0" borderId="8" xfId="1" applyNumberFormat="1" applyFont="1" applyBorder="1" applyAlignment="1" applyProtection="1">
      <alignment horizontal="center" vertical="center"/>
      <protection locked="0"/>
    </xf>
    <xf numFmtId="0" fontId="3" fillId="0" borderId="0" xfId="4" applyFont="1" applyBorder="1" applyAlignment="1">
      <alignment horizontal="center" vertical="center" shrinkToFit="1"/>
    </xf>
    <xf numFmtId="176" fontId="3" fillId="0" borderId="24" xfId="4" applyNumberFormat="1" applyFont="1" applyBorder="1" applyAlignment="1" applyProtection="1">
      <alignment horizontal="center" vertical="center" shrinkToFit="1"/>
      <protection locked="0"/>
    </xf>
    <xf numFmtId="176" fontId="3" fillId="0" borderId="19" xfId="1" applyNumberFormat="1" applyFont="1" applyBorder="1" applyAlignment="1" applyProtection="1">
      <alignment horizontal="center" vertical="center"/>
      <protection locked="0"/>
    </xf>
    <xf numFmtId="176" fontId="3" fillId="0" borderId="29" xfId="4" applyNumberFormat="1" applyFont="1" applyBorder="1" applyAlignment="1" applyProtection="1">
      <alignment horizontal="center" vertical="center" shrinkToFit="1"/>
      <protection locked="0"/>
    </xf>
    <xf numFmtId="176" fontId="3" fillId="0" borderId="38" xfId="1" quotePrefix="1" applyNumberFormat="1" applyFont="1" applyBorder="1" applyAlignment="1" applyProtection="1">
      <alignment horizontal="center" vertical="center"/>
      <protection locked="0"/>
    </xf>
    <xf numFmtId="176" fontId="3" fillId="0" borderId="38" xfId="1" applyNumberFormat="1" applyFont="1" applyBorder="1" applyAlignment="1" applyProtection="1">
      <alignment horizontal="center" vertical="center"/>
      <protection locked="0"/>
    </xf>
    <xf numFmtId="176" fontId="3" fillId="0" borderId="30" xfId="4" applyNumberFormat="1" applyFont="1" applyBorder="1" applyAlignment="1" applyProtection="1">
      <alignment horizontal="center" vertical="center" shrinkToFit="1"/>
      <protection locked="0"/>
    </xf>
    <xf numFmtId="176" fontId="3" fillId="0" borderId="16" xfId="4" applyNumberFormat="1" applyFont="1" applyBorder="1" applyAlignment="1" applyProtection="1">
      <alignment horizontal="center" vertical="center" shrinkToFit="1"/>
      <protection locked="0"/>
    </xf>
    <xf numFmtId="0" fontId="3" fillId="0" borderId="9" xfId="4" applyFont="1" applyBorder="1" applyAlignment="1">
      <alignment horizontal="center" vertical="center" shrinkToFit="1"/>
    </xf>
    <xf numFmtId="0" fontId="3" fillId="0" borderId="1" xfId="4" applyFont="1" applyBorder="1" applyAlignment="1">
      <alignment horizontal="center" vertical="center" shrinkToFit="1"/>
    </xf>
    <xf numFmtId="0" fontId="3" fillId="0" borderId="7" xfId="4" applyFont="1" applyBorder="1" applyAlignment="1">
      <alignment horizontal="center" vertical="center" shrinkToFit="1"/>
    </xf>
    <xf numFmtId="176" fontId="3" fillId="0" borderId="8" xfId="1" quotePrefix="1" applyNumberFormat="1" applyFont="1" applyBorder="1" applyAlignment="1" applyProtection="1">
      <alignment horizontal="center" vertical="center"/>
      <protection locked="0"/>
    </xf>
    <xf numFmtId="0" fontId="3" fillId="0" borderId="2" xfId="4" applyFont="1" applyBorder="1" applyAlignment="1">
      <alignment horizontal="center" vertical="center" shrinkToFit="1"/>
    </xf>
    <xf numFmtId="0" fontId="3" fillId="0" borderId="2" xfId="4" applyFont="1" applyBorder="1" applyAlignment="1" applyProtection="1">
      <alignment horizontal="center" vertical="center" shrinkToFit="1"/>
      <protection locked="0"/>
    </xf>
    <xf numFmtId="0" fontId="10" fillId="0" borderId="2" xfId="4" applyFont="1" applyBorder="1" applyAlignment="1">
      <alignment horizontal="center" vertical="center" shrinkToFit="1"/>
    </xf>
    <xf numFmtId="0" fontId="3" fillId="3" borderId="2" xfId="4" applyFont="1" applyFill="1" applyBorder="1" applyAlignment="1" applyProtection="1">
      <alignment horizontal="center" vertical="center" shrinkToFit="1"/>
      <protection locked="0"/>
    </xf>
    <xf numFmtId="0" fontId="10" fillId="0" borderId="8" xfId="4" applyFont="1" applyBorder="1" applyAlignment="1">
      <alignment horizontal="center" vertical="center" shrinkToFit="1"/>
    </xf>
    <xf numFmtId="0" fontId="10" fillId="0" borderId="0" xfId="4" applyFont="1" applyBorder="1" applyAlignment="1">
      <alignment horizontal="center" vertical="center" shrinkToFit="1"/>
    </xf>
    <xf numFmtId="0" fontId="10" fillId="0" borderId="1" xfId="4" applyFont="1" applyBorder="1" applyAlignment="1">
      <alignment horizontal="center" vertical="center" shrinkToFit="1"/>
    </xf>
    <xf numFmtId="176" fontId="10" fillId="3" borderId="8" xfId="4" applyNumberFormat="1" applyFont="1" applyFill="1" applyBorder="1" applyAlignment="1" applyProtection="1">
      <alignment horizontal="center" vertical="center" shrinkToFit="1"/>
      <protection locked="0"/>
    </xf>
    <xf numFmtId="176" fontId="10" fillId="3" borderId="0" xfId="4" applyNumberFormat="1" applyFont="1" applyFill="1" applyBorder="1" applyAlignment="1" applyProtection="1">
      <alignment horizontal="center" vertical="center" shrinkToFit="1"/>
      <protection locked="0"/>
    </xf>
    <xf numFmtId="176" fontId="10" fillId="3" borderId="1" xfId="4" applyNumberFormat="1" applyFont="1" applyFill="1" applyBorder="1" applyAlignment="1" applyProtection="1">
      <alignment horizontal="center" vertical="center" shrinkToFit="1"/>
      <protection locked="0"/>
    </xf>
    <xf numFmtId="0" fontId="10" fillId="0" borderId="14" xfId="4" applyFont="1" applyBorder="1" applyAlignment="1">
      <alignment horizontal="center" vertical="center" shrinkToFit="1"/>
    </xf>
    <xf numFmtId="0" fontId="10" fillId="0" borderId="11" xfId="4" applyFont="1" applyBorder="1" applyAlignment="1">
      <alignment horizontal="center" vertical="center" shrinkToFit="1"/>
    </xf>
    <xf numFmtId="0" fontId="10" fillId="0" borderId="7"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3" fillId="0" borderId="5" xfId="4" applyFont="1" applyBorder="1" applyAlignment="1">
      <alignment horizontal="center" vertical="center" shrinkToFit="1"/>
    </xf>
    <xf numFmtId="0" fontId="3" fillId="3" borderId="8" xfId="4" applyFont="1" applyFill="1" applyBorder="1" applyAlignment="1">
      <alignment horizontal="center" vertical="center" shrinkToFit="1"/>
    </xf>
    <xf numFmtId="0" fontId="3" fillId="3" borderId="0" xfId="4" applyFont="1" applyFill="1" applyBorder="1" applyAlignment="1">
      <alignment horizontal="center" vertical="center" shrinkToFit="1"/>
    </xf>
    <xf numFmtId="0" fontId="3" fillId="3" borderId="1" xfId="4" applyFont="1" applyFill="1" applyBorder="1" applyAlignment="1">
      <alignment horizontal="center" vertical="center" shrinkToFit="1"/>
    </xf>
    <xf numFmtId="0" fontId="3" fillId="0" borderId="0" xfId="4" applyFont="1" applyFill="1" applyBorder="1" applyAlignment="1">
      <alignment horizontal="left" vertical="center" shrinkToFit="1"/>
    </xf>
    <xf numFmtId="0" fontId="3" fillId="0" borderId="10" xfId="4" applyFont="1" applyFill="1" applyBorder="1" applyAlignment="1">
      <alignment horizontal="center" vertical="center" shrinkToFit="1"/>
    </xf>
    <xf numFmtId="0" fontId="3" fillId="0" borderId="12" xfId="4" applyFont="1" applyFill="1" applyBorder="1" applyAlignment="1">
      <alignment horizontal="center" vertical="center" shrinkToFit="1"/>
    </xf>
    <xf numFmtId="0" fontId="3" fillId="0" borderId="9" xfId="4" applyFont="1" applyFill="1" applyBorder="1" applyAlignment="1">
      <alignment horizontal="center" vertical="center" shrinkToFit="1"/>
    </xf>
    <xf numFmtId="0" fontId="3" fillId="0" borderId="8" xfId="4" applyFont="1" applyFill="1" applyBorder="1" applyAlignment="1">
      <alignment horizontal="left" vertical="center" shrinkToFit="1"/>
    </xf>
    <xf numFmtId="0" fontId="3" fillId="0" borderId="8" xfId="4" applyFont="1" applyFill="1" applyBorder="1" applyAlignment="1" applyProtection="1">
      <alignment horizontal="center" vertical="center" shrinkToFit="1"/>
      <protection locked="0"/>
    </xf>
    <xf numFmtId="0" fontId="3" fillId="0" borderId="8" xfId="4" applyFont="1" applyFill="1" applyBorder="1" applyAlignment="1">
      <alignment horizontal="center" vertical="center" shrinkToFit="1"/>
    </xf>
    <xf numFmtId="0" fontId="3" fillId="0" borderId="0" xfId="4" applyFont="1" applyFill="1" applyBorder="1" applyAlignment="1">
      <alignment horizontal="center" vertical="center" shrinkToFit="1"/>
    </xf>
    <xf numFmtId="0" fontId="3" fillId="0" borderId="1" xfId="4" applyFont="1" applyFill="1" applyBorder="1" applyAlignment="1">
      <alignment horizontal="center" vertical="center" shrinkToFit="1"/>
    </xf>
    <xf numFmtId="0" fontId="3" fillId="0" borderId="8" xfId="4" applyFont="1" applyFill="1" applyBorder="1" applyAlignment="1">
      <alignment vertical="center" shrinkToFit="1"/>
    </xf>
    <xf numFmtId="0" fontId="3" fillId="0" borderId="0" xfId="4" applyFont="1" applyFill="1" applyBorder="1" applyAlignment="1" applyProtection="1">
      <alignment horizontal="center" vertical="center" shrinkToFit="1"/>
      <protection locked="0"/>
    </xf>
    <xf numFmtId="0" fontId="3" fillId="0" borderId="0" xfId="4" applyFont="1" applyFill="1" applyBorder="1" applyAlignment="1">
      <alignment vertical="center" shrinkToFit="1"/>
    </xf>
    <xf numFmtId="176" fontId="10" fillId="0" borderId="1" xfId="4" applyNumberFormat="1" applyFont="1" applyFill="1" applyBorder="1" applyAlignment="1" applyProtection="1">
      <alignment horizontal="center" vertical="center" shrinkToFit="1"/>
      <protection locked="0"/>
    </xf>
    <xf numFmtId="0" fontId="10" fillId="0" borderId="1" xfId="4" applyFont="1" applyFill="1" applyBorder="1" applyAlignment="1">
      <alignment horizontal="left" vertical="center" shrinkToFit="1"/>
    </xf>
    <xf numFmtId="0" fontId="3" fillId="0" borderId="2"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3" xfId="4" applyFont="1" applyBorder="1" applyAlignment="1">
      <alignment horizontal="distributed" vertical="center" justifyLastLine="1"/>
    </xf>
    <xf numFmtId="0" fontId="3" fillId="0" borderId="4" xfId="4" applyFont="1" applyBorder="1" applyAlignment="1">
      <alignment horizontal="distributed" vertical="center" justifyLastLine="1"/>
    </xf>
    <xf numFmtId="0" fontId="3" fillId="0" borderId="5" xfId="4" applyFont="1" applyBorder="1" applyAlignment="1">
      <alignment horizontal="distributed" vertical="center" justifyLastLine="1"/>
    </xf>
    <xf numFmtId="176" fontId="3" fillId="0" borderId="10" xfId="4" applyNumberFormat="1" applyFont="1" applyFill="1" applyBorder="1" applyAlignment="1" applyProtection="1">
      <alignment horizontal="left" vertical="top"/>
      <protection locked="0"/>
    </xf>
    <xf numFmtId="176" fontId="3" fillId="0" borderId="8" xfId="4" applyNumberFormat="1" applyFont="1" applyFill="1" applyBorder="1" applyAlignment="1" applyProtection="1">
      <alignment horizontal="left" vertical="top"/>
      <protection locked="0"/>
    </xf>
    <xf numFmtId="176" fontId="3" fillId="0" borderId="14" xfId="4" applyNumberFormat="1" applyFont="1" applyFill="1" applyBorder="1" applyAlignment="1" applyProtection="1">
      <alignment horizontal="left" vertical="top"/>
      <protection locked="0"/>
    </xf>
    <xf numFmtId="0" fontId="3" fillId="0" borderId="13" xfId="4" applyFont="1" applyBorder="1" applyAlignment="1">
      <alignment horizontal="center" vertical="center"/>
    </xf>
    <xf numFmtId="0" fontId="3" fillId="0" borderId="2" xfId="4" applyFont="1" applyBorder="1" applyAlignment="1">
      <alignment horizontal="center" vertical="center"/>
    </xf>
    <xf numFmtId="176" fontId="3" fillId="0" borderId="15" xfId="4" applyNumberFormat="1" applyFont="1" applyBorder="1" applyAlignment="1" applyProtection="1">
      <alignment horizontal="center" vertical="center"/>
      <protection locked="0"/>
    </xf>
    <xf numFmtId="0" fontId="3" fillId="0" borderId="6" xfId="4" applyFont="1" applyBorder="1" applyAlignment="1">
      <alignment horizontal="center" vertical="center"/>
    </xf>
    <xf numFmtId="176" fontId="3" fillId="0" borderId="13" xfId="4" applyNumberFormat="1" applyFont="1" applyBorder="1" applyAlignment="1" applyProtection="1">
      <alignment horizontal="center" vertical="center"/>
      <protection locked="0"/>
    </xf>
    <xf numFmtId="176" fontId="3" fillId="0" borderId="2" xfId="4" applyNumberFormat="1" applyFont="1" applyBorder="1" applyAlignment="1" applyProtection="1">
      <alignment horizontal="center" vertical="center"/>
      <protection locked="0"/>
    </xf>
    <xf numFmtId="176" fontId="3" fillId="0" borderId="6" xfId="4" applyNumberFormat="1" applyFont="1" applyBorder="1" applyAlignment="1" applyProtection="1">
      <alignment horizontal="center" vertical="center"/>
      <protection locked="0"/>
    </xf>
    <xf numFmtId="0" fontId="3" fillId="0" borderId="1" xfId="4" applyFont="1" applyFill="1" applyBorder="1" applyAlignment="1" applyProtection="1">
      <alignment horizontal="center" vertical="center" shrinkToFit="1"/>
      <protection locked="0"/>
    </xf>
    <xf numFmtId="0" fontId="10" fillId="0" borderId="1" xfId="4" applyFont="1" applyFill="1" applyBorder="1" applyAlignment="1">
      <alignment horizontal="center" vertical="center" shrinkToFit="1"/>
    </xf>
    <xf numFmtId="0" fontId="3" fillId="0" borderId="14" xfId="4" applyFont="1" applyFill="1" applyBorder="1" applyAlignment="1">
      <alignment horizontal="center" vertical="center" shrinkToFit="1"/>
    </xf>
    <xf numFmtId="0" fontId="3" fillId="0" borderId="11" xfId="4" applyFont="1" applyFill="1" applyBorder="1" applyAlignment="1">
      <alignment horizontal="center" vertical="center" shrinkToFit="1"/>
    </xf>
    <xf numFmtId="0" fontId="3" fillId="0" borderId="7" xfId="4" applyFont="1" applyFill="1" applyBorder="1" applyAlignment="1">
      <alignment horizontal="center" vertical="center" shrinkToFit="1"/>
    </xf>
    <xf numFmtId="0" fontId="9" fillId="0" borderId="0" xfId="0" applyFont="1" applyAlignment="1">
      <alignment horizontal="center" vertical="center"/>
    </xf>
    <xf numFmtId="0" fontId="3" fillId="0" borderId="3" xfId="0" applyFont="1" applyBorder="1" applyAlignment="1">
      <alignment horizontal="center" vertical="center"/>
    </xf>
    <xf numFmtId="0" fontId="8" fillId="0" borderId="15" xfId="0" applyFont="1" applyBorder="1" applyAlignment="1">
      <alignment horizontal="center" vertical="center"/>
    </xf>
    <xf numFmtId="177" fontId="16" fillId="0" borderId="3" xfId="0" applyNumberFormat="1" applyFont="1" applyBorder="1" applyAlignment="1">
      <alignment horizontal="center" vertical="center"/>
    </xf>
    <xf numFmtId="176" fontId="3" fillId="0" borderId="10"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9" fontId="3" fillId="0" borderId="10" xfId="3" applyNumberFormat="1" applyFont="1" applyBorder="1" applyAlignment="1">
      <alignment horizontal="right" vertical="center"/>
    </xf>
    <xf numFmtId="179" fontId="3" fillId="0" borderId="8" xfId="3" applyNumberFormat="1" applyFont="1" applyBorder="1" applyAlignment="1">
      <alignment horizontal="right" vertical="center"/>
    </xf>
    <xf numFmtId="179" fontId="3" fillId="0" borderId="14" xfId="3" applyNumberFormat="1" applyFont="1" applyBorder="1" applyAlignment="1">
      <alignment horizontal="right" vertical="center"/>
    </xf>
    <xf numFmtId="179" fontId="3" fillId="0" borderId="8" xfId="3" applyNumberFormat="1" applyFont="1" applyBorder="1" applyAlignment="1" applyProtection="1">
      <alignment horizontal="right" vertical="center"/>
      <protection locked="0"/>
    </xf>
    <xf numFmtId="0" fontId="4" fillId="0" borderId="8"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176" fontId="3" fillId="0" borderId="1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9" fontId="3" fillId="0" borderId="12" xfId="3" applyNumberFormat="1" applyFont="1" applyBorder="1" applyAlignment="1">
      <alignment horizontal="right" vertical="center"/>
    </xf>
    <xf numFmtId="179" fontId="3" fillId="0" borderId="0" xfId="3" applyNumberFormat="1" applyFont="1" applyBorder="1" applyAlignment="1">
      <alignment horizontal="right" vertical="center"/>
    </xf>
    <xf numFmtId="179" fontId="3" fillId="0" borderId="11" xfId="3" applyNumberFormat="1" applyFont="1" applyBorder="1" applyAlignment="1">
      <alignment horizontal="right" vertical="center"/>
    </xf>
    <xf numFmtId="179" fontId="3" fillId="0" borderId="0" xfId="3" applyNumberFormat="1" applyFont="1" applyBorder="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76" fontId="3" fillId="0" borderId="11" xfId="0" applyNumberFormat="1" applyFont="1" applyFill="1" applyBorder="1" applyAlignment="1">
      <alignment horizontal="center" vertical="center"/>
    </xf>
    <xf numFmtId="0" fontId="4" fillId="0" borderId="10" xfId="0" applyFont="1" applyFill="1" applyBorder="1" applyAlignment="1" applyProtection="1">
      <alignment horizontal="left" vertical="center"/>
      <protection locked="0"/>
    </xf>
    <xf numFmtId="179" fontId="3" fillId="0" borderId="13" xfId="3" applyNumberFormat="1" applyFont="1" applyBorder="1" applyAlignment="1">
      <alignment horizontal="right" vertical="center"/>
    </xf>
    <xf numFmtId="179" fontId="3" fillId="0" borderId="2" xfId="3" applyNumberFormat="1" applyFont="1" applyBorder="1" applyAlignment="1">
      <alignment horizontal="right" vertical="center"/>
    </xf>
    <xf numFmtId="179" fontId="3" fillId="0" borderId="6" xfId="3" applyNumberFormat="1" applyFont="1" applyBorder="1" applyAlignment="1">
      <alignment horizontal="right" vertical="center"/>
    </xf>
    <xf numFmtId="180" fontId="3" fillId="0" borderId="10" xfId="3" applyNumberFormat="1" applyFont="1" applyBorder="1" applyAlignment="1">
      <alignment horizontal="right" vertical="center"/>
    </xf>
    <xf numFmtId="180" fontId="3" fillId="0" borderId="8" xfId="3" applyNumberFormat="1" applyFont="1" applyBorder="1" applyAlignment="1">
      <alignment horizontal="right" vertical="center"/>
    </xf>
    <xf numFmtId="180" fontId="3" fillId="0" borderId="14" xfId="3" applyNumberFormat="1" applyFont="1" applyBorder="1" applyAlignment="1">
      <alignment horizontal="right" vertical="center"/>
    </xf>
    <xf numFmtId="180" fontId="3" fillId="0" borderId="12" xfId="3" applyNumberFormat="1" applyFont="1" applyBorder="1" applyAlignment="1">
      <alignment horizontal="right" vertical="center"/>
    </xf>
    <xf numFmtId="180" fontId="3" fillId="0" borderId="0" xfId="3" applyNumberFormat="1" applyFont="1" applyBorder="1" applyAlignment="1">
      <alignment horizontal="right" vertical="center"/>
    </xf>
    <xf numFmtId="180" fontId="3" fillId="0" borderId="11" xfId="3" applyNumberFormat="1" applyFont="1" applyBorder="1" applyAlignment="1">
      <alignment horizontal="right" vertical="center"/>
    </xf>
    <xf numFmtId="0" fontId="4" fillId="0" borderId="12" xfId="0" applyFont="1" applyFill="1" applyBorder="1" applyAlignment="1" applyProtection="1">
      <alignment horizontal="left" vertical="center"/>
      <protection locked="0"/>
    </xf>
    <xf numFmtId="180" fontId="3" fillId="0" borderId="13" xfId="3" applyNumberFormat="1" applyFont="1" applyBorder="1" applyAlignment="1">
      <alignment horizontal="right" vertical="center"/>
    </xf>
    <xf numFmtId="180" fontId="3" fillId="0" borderId="2" xfId="3" applyNumberFormat="1" applyFont="1" applyBorder="1" applyAlignment="1">
      <alignment horizontal="right" vertical="center"/>
    </xf>
    <xf numFmtId="180" fontId="3" fillId="0" borderId="6" xfId="3" applyNumberFormat="1" applyFont="1" applyBorder="1" applyAlignment="1">
      <alignment horizontal="right" vertical="center"/>
    </xf>
    <xf numFmtId="38" fontId="5" fillId="0" borderId="2" xfId="2"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21"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shrinkToFit="1"/>
    </xf>
    <xf numFmtId="176" fontId="3" fillId="0" borderId="16" xfId="0" applyNumberFormat="1"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17" fillId="0" borderId="13"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3" fillId="0" borderId="0" xfId="0" applyFont="1" applyAlignment="1" applyProtection="1">
      <alignment horizontal="center" vertical="center"/>
      <protection locked="0"/>
    </xf>
    <xf numFmtId="38" fontId="5" fillId="3" borderId="2" xfId="2" applyFont="1" applyFill="1" applyBorder="1" applyAlignment="1" applyProtection="1">
      <alignment horizontal="center" vertical="center"/>
      <protection locked="0"/>
    </xf>
    <xf numFmtId="0" fontId="18"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19" fillId="0" borderId="0" xfId="0" applyFont="1" applyAlignment="1">
      <alignment horizontal="center" vertical="center"/>
    </xf>
    <xf numFmtId="0" fontId="3" fillId="0" borderId="0" xfId="0" applyFont="1" applyAlignment="1">
      <alignment horizontal="center" vertical="center" shrinkToFit="1"/>
    </xf>
    <xf numFmtId="0" fontId="3" fillId="0" borderId="10" xfId="4" applyFont="1" applyFill="1" applyBorder="1" applyAlignment="1">
      <alignment horizontal="center" vertical="center"/>
    </xf>
    <xf numFmtId="0" fontId="3" fillId="0" borderId="3" xfId="4" applyFont="1" applyFill="1" applyBorder="1" applyAlignment="1">
      <alignment horizontal="distributed" vertical="center" shrinkToFit="1"/>
    </xf>
    <xf numFmtId="0" fontId="3" fillId="0" borderId="4" xfId="4" applyFont="1" applyFill="1" applyBorder="1" applyAlignment="1">
      <alignment horizontal="distributed" vertical="center" shrinkToFit="1"/>
    </xf>
    <xf numFmtId="0" fontId="3" fillId="0" borderId="5" xfId="4" applyFont="1" applyFill="1" applyBorder="1" applyAlignment="1">
      <alignment horizontal="distributed" vertical="center" shrinkToFit="1"/>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5" fillId="0" borderId="0" xfId="0" applyFont="1" applyAlignment="1">
      <alignment horizontal="center" vertical="center"/>
    </xf>
    <xf numFmtId="176" fontId="26" fillId="0" borderId="0" xfId="0" applyNumberFormat="1" applyFont="1" applyAlignment="1">
      <alignment horizontal="left" vertical="center" shrinkToFit="1"/>
    </xf>
    <xf numFmtId="0" fontId="25" fillId="0" borderId="0" xfId="0" applyFont="1" applyAlignment="1">
      <alignment horizontal="center" vertical="center" shrinkToFit="1"/>
    </xf>
    <xf numFmtId="176" fontId="29" fillId="0" borderId="13" xfId="1" applyNumberFormat="1" applyFont="1" applyBorder="1" applyAlignment="1">
      <alignment horizontal="center" vertical="center"/>
    </xf>
    <xf numFmtId="176" fontId="29" fillId="0" borderId="2" xfId="1" applyNumberFormat="1" applyFont="1" applyBorder="1" applyAlignment="1">
      <alignment horizontal="center" vertical="center"/>
    </xf>
    <xf numFmtId="176" fontId="29" fillId="0" borderId="6" xfId="1" applyNumberFormat="1" applyFont="1" applyBorder="1" applyAlignment="1">
      <alignment horizontal="center" vertical="center"/>
    </xf>
    <xf numFmtId="49" fontId="30" fillId="0" borderId="2" xfId="3" applyNumberFormat="1" applyFont="1" applyBorder="1" applyAlignment="1">
      <alignment horizontal="center" vertical="center" wrapText="1"/>
    </xf>
    <xf numFmtId="49" fontId="5" fillId="0" borderId="2" xfId="3" applyNumberFormat="1" applyFont="1" applyBorder="1" applyAlignment="1">
      <alignment horizontal="center" vertical="center"/>
    </xf>
    <xf numFmtId="176" fontId="26" fillId="0" borderId="2" xfId="4" applyNumberFormat="1" applyFont="1" applyBorder="1" applyAlignment="1">
      <alignment horizontal="center" vertical="center" shrinkToFit="1"/>
    </xf>
    <xf numFmtId="176" fontId="26" fillId="0" borderId="6" xfId="4" applyNumberFormat="1" applyFont="1" applyBorder="1" applyAlignment="1">
      <alignment horizontal="center" vertical="center" shrinkToFit="1"/>
    </xf>
    <xf numFmtId="0" fontId="24" fillId="0" borderId="2" xfId="4" applyFont="1" applyBorder="1" applyAlignment="1">
      <alignment horizontal="left" vertical="center" shrinkToFit="1"/>
    </xf>
    <xf numFmtId="0" fontId="24" fillId="0" borderId="6" xfId="4" applyFont="1" applyBorder="1" applyAlignment="1">
      <alignment horizontal="left" vertical="center" shrinkToFit="1"/>
    </xf>
    <xf numFmtId="0" fontId="5" fillId="0" borderId="0" xfId="0" applyFont="1" applyAlignment="1">
      <alignment horizontal="center" vertical="center" justifyLastLine="1"/>
    </xf>
    <xf numFmtId="176" fontId="26" fillId="0" borderId="0" xfId="1" applyNumberFormat="1" applyFont="1" applyAlignment="1">
      <alignment horizontal="center" vertical="center"/>
    </xf>
    <xf numFmtId="0" fontId="3" fillId="0" borderId="0" xfId="4" applyFont="1" applyAlignment="1">
      <alignment horizontal="center" vertical="center" shrinkToFit="1"/>
    </xf>
    <xf numFmtId="176" fontId="26" fillId="0" borderId="24" xfId="4" applyNumberFormat="1" applyFont="1" applyBorder="1" applyAlignment="1">
      <alignment horizontal="center" vertical="center" shrinkToFit="1"/>
    </xf>
    <xf numFmtId="176" fontId="3" fillId="0" borderId="29" xfId="4" applyNumberFormat="1" applyFont="1" applyBorder="1" applyAlignment="1">
      <alignment horizontal="center" vertical="center" shrinkToFit="1"/>
    </xf>
    <xf numFmtId="176" fontId="26" fillId="0" borderId="8" xfId="1" applyNumberFormat="1" applyFont="1" applyBorder="1" applyAlignment="1">
      <alignment horizontal="center" vertical="center"/>
    </xf>
    <xf numFmtId="176" fontId="26" fillId="0" borderId="0" xfId="1" applyNumberFormat="1" applyFont="1" applyBorder="1" applyAlignment="1">
      <alignment horizontal="center" vertical="center"/>
    </xf>
    <xf numFmtId="176" fontId="26" fillId="0" borderId="30" xfId="4" applyNumberFormat="1" applyFont="1" applyBorder="1" applyAlignment="1">
      <alignment horizontal="center" vertical="center" shrinkToFit="1"/>
    </xf>
    <xf numFmtId="0" fontId="24" fillId="0" borderId="2" xfId="4" applyFont="1" applyBorder="1" applyAlignment="1">
      <alignment horizontal="center" vertical="center" shrinkToFit="1"/>
    </xf>
    <xf numFmtId="0" fontId="24" fillId="3" borderId="2" xfId="4" applyFont="1" applyFill="1" applyBorder="1" applyAlignment="1">
      <alignment horizontal="center" vertical="center" shrinkToFit="1"/>
    </xf>
    <xf numFmtId="0" fontId="3" fillId="3" borderId="0" xfId="4" applyFont="1" applyFill="1" applyAlignment="1">
      <alignment horizontal="center" vertical="center" shrinkToFit="1"/>
    </xf>
    <xf numFmtId="0" fontId="10" fillId="0" borderId="0" xfId="4" applyFont="1" applyAlignment="1">
      <alignment horizontal="center" vertical="center" shrinkToFit="1"/>
    </xf>
    <xf numFmtId="0" fontId="24" fillId="3" borderId="8" xfId="4" applyFont="1" applyFill="1" applyBorder="1" applyAlignment="1">
      <alignment horizontal="center" vertical="center" shrinkToFit="1"/>
    </xf>
    <xf numFmtId="0" fontId="24" fillId="3" borderId="0" xfId="4" applyFont="1" applyFill="1" applyAlignment="1">
      <alignment horizontal="center" vertical="center" shrinkToFit="1"/>
    </xf>
    <xf numFmtId="0" fontId="24" fillId="3" borderId="1" xfId="4" applyFont="1" applyFill="1" applyBorder="1" applyAlignment="1">
      <alignment horizontal="center" vertical="center" shrinkToFit="1"/>
    </xf>
    <xf numFmtId="0" fontId="3" fillId="3" borderId="2" xfId="4" applyFont="1" applyFill="1" applyBorder="1" applyAlignment="1">
      <alignment horizontal="center" vertical="center" shrinkToFit="1"/>
    </xf>
    <xf numFmtId="0" fontId="3" fillId="0" borderId="8" xfId="4" applyFont="1" applyBorder="1" applyAlignment="1">
      <alignment horizontal="left" vertical="center" shrinkToFit="1"/>
    </xf>
    <xf numFmtId="0" fontId="24" fillId="0" borderId="8" xfId="4" applyFont="1" applyBorder="1" applyAlignment="1">
      <alignment horizontal="center" vertical="center" shrinkToFit="1"/>
    </xf>
    <xf numFmtId="0" fontId="3" fillId="0" borderId="8" xfId="4" applyFont="1" applyBorder="1" applyAlignment="1">
      <alignment vertical="center" shrinkToFit="1"/>
    </xf>
    <xf numFmtId="0" fontId="3" fillId="0" borderId="14"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0" xfId="4" applyFont="1" applyAlignment="1">
      <alignment horizontal="left" vertical="center" shrinkToFit="1"/>
    </xf>
    <xf numFmtId="0" fontId="3" fillId="0" borderId="0" xfId="4" applyFont="1" applyAlignment="1">
      <alignment vertical="center" shrinkToFit="1"/>
    </xf>
    <xf numFmtId="176" fontId="24" fillId="0" borderId="1" xfId="4" applyNumberFormat="1" applyFont="1" applyBorder="1" applyAlignment="1">
      <alignment horizontal="center" vertical="center" shrinkToFit="1"/>
    </xf>
    <xf numFmtId="0" fontId="10" fillId="0" borderId="1" xfId="4" applyFont="1" applyBorder="1" applyAlignment="1">
      <alignment horizontal="left" vertical="center" shrinkToFit="1"/>
    </xf>
    <xf numFmtId="0" fontId="3" fillId="0" borderId="8" xfId="4" applyFont="1" applyBorder="1" applyAlignment="1">
      <alignment horizontal="center" vertical="center"/>
    </xf>
    <xf numFmtId="0" fontId="3" fillId="0" borderId="10" xfId="4" applyFont="1" applyBorder="1" applyAlignment="1">
      <alignment horizontal="center" vertical="center"/>
    </xf>
    <xf numFmtId="176" fontId="26" fillId="0" borderId="10" xfId="4" applyNumberFormat="1" applyFont="1" applyBorder="1" applyAlignment="1">
      <alignment horizontal="left" vertical="top"/>
    </xf>
    <xf numFmtId="176" fontId="26" fillId="0" borderId="8" xfId="4" applyNumberFormat="1" applyFont="1" applyBorder="1" applyAlignment="1">
      <alignment horizontal="left" vertical="top"/>
    </xf>
    <xf numFmtId="176" fontId="26" fillId="0" borderId="14" xfId="4" applyNumberFormat="1" applyFont="1" applyBorder="1" applyAlignment="1">
      <alignment horizontal="left" vertical="top"/>
    </xf>
    <xf numFmtId="176" fontId="26" fillId="0" borderId="15" xfId="4" applyNumberFormat="1" applyFont="1" applyBorder="1" applyAlignment="1">
      <alignment horizontal="center" vertical="center"/>
    </xf>
    <xf numFmtId="176" fontId="26" fillId="0" borderId="13" xfId="4" applyNumberFormat="1" applyFont="1" applyBorder="1" applyAlignment="1">
      <alignment horizontal="center" vertical="center"/>
    </xf>
    <xf numFmtId="176" fontId="26" fillId="0" borderId="2" xfId="4" applyNumberFormat="1" applyFont="1" applyBorder="1" applyAlignment="1">
      <alignment horizontal="center" vertical="center"/>
    </xf>
    <xf numFmtId="176" fontId="26" fillId="0" borderId="6" xfId="4"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8" xfId="0" applyNumberFormat="1" applyFont="1" applyBorder="1" applyAlignment="1">
      <alignment horizontal="center" vertical="center"/>
    </xf>
    <xf numFmtId="180" fontId="26" fillId="0" borderId="10" xfId="3" applyNumberFormat="1" applyFont="1" applyBorder="1" applyAlignment="1">
      <alignment horizontal="right" vertical="center"/>
    </xf>
    <xf numFmtId="180" fontId="26" fillId="0" borderId="8" xfId="3" applyNumberFormat="1" applyFont="1" applyBorder="1" applyAlignment="1">
      <alignment horizontal="right" vertical="center"/>
    </xf>
    <xf numFmtId="180" fontId="26" fillId="0" borderId="14" xfId="3" applyNumberFormat="1" applyFont="1" applyBorder="1" applyAlignment="1">
      <alignment horizontal="right" vertical="center"/>
    </xf>
    <xf numFmtId="180" fontId="24" fillId="0" borderId="8" xfId="3" applyNumberFormat="1" applyFont="1" applyBorder="1" applyAlignment="1">
      <alignment horizontal="right"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176" fontId="3" fillId="0" borderId="12" xfId="0" applyNumberFormat="1" applyFont="1" applyBorder="1" applyAlignment="1">
      <alignment horizontal="center" vertical="center"/>
    </xf>
    <xf numFmtId="176" fontId="3" fillId="0" borderId="0" xfId="0" applyNumberFormat="1" applyFont="1" applyBorder="1" applyAlignment="1">
      <alignment horizontal="center" vertical="center"/>
    </xf>
    <xf numFmtId="180" fontId="26" fillId="0" borderId="12" xfId="3" applyNumberFormat="1" applyFont="1" applyBorder="1" applyAlignment="1">
      <alignment horizontal="right" vertical="center"/>
    </xf>
    <xf numFmtId="180" fontId="26" fillId="0" borderId="0" xfId="3" applyNumberFormat="1" applyFont="1" applyBorder="1" applyAlignment="1">
      <alignment horizontal="right" vertical="center"/>
    </xf>
    <xf numFmtId="180" fontId="26" fillId="0" borderId="11" xfId="3" applyNumberFormat="1" applyFont="1" applyBorder="1" applyAlignment="1">
      <alignment horizontal="right" vertical="center"/>
    </xf>
    <xf numFmtId="180" fontId="24" fillId="0" borderId="0" xfId="3" applyNumberFormat="1" applyFont="1" applyBorder="1" applyAlignment="1">
      <alignment horizontal="right" vertical="center"/>
    </xf>
    <xf numFmtId="179" fontId="10" fillId="0" borderId="12" xfId="3" applyNumberFormat="1" applyFont="1" applyBorder="1" applyAlignment="1">
      <alignment horizontal="right" vertical="center"/>
    </xf>
    <xf numFmtId="179" fontId="10" fillId="0" borderId="0" xfId="3" applyNumberFormat="1" applyFont="1" applyBorder="1" applyAlignment="1">
      <alignment horizontal="right" vertical="center"/>
    </xf>
    <xf numFmtId="179" fontId="10" fillId="0" borderId="11" xfId="3" applyNumberFormat="1" applyFont="1" applyBorder="1" applyAlignment="1">
      <alignment horizontal="right" vertical="center"/>
    </xf>
    <xf numFmtId="0" fontId="4" fillId="0" borderId="0" xfId="0" applyFont="1" applyAlignment="1">
      <alignment horizontal="left" vertical="center"/>
    </xf>
    <xf numFmtId="0" fontId="4" fillId="0" borderId="11" xfId="0" applyFont="1" applyBorder="1" applyAlignment="1">
      <alignment horizontal="left" vertical="center"/>
    </xf>
    <xf numFmtId="180" fontId="26" fillId="0" borderId="13" xfId="3" applyNumberFormat="1" applyFont="1" applyBorder="1" applyAlignment="1">
      <alignment horizontal="right" vertical="center"/>
    </xf>
    <xf numFmtId="180" fontId="26" fillId="0" borderId="2" xfId="3" applyNumberFormat="1" applyFont="1" applyBorder="1" applyAlignment="1">
      <alignment horizontal="right" vertical="center"/>
    </xf>
    <xf numFmtId="180" fontId="26" fillId="0" borderId="6" xfId="3" applyNumberFormat="1" applyFont="1" applyBorder="1" applyAlignment="1">
      <alignment horizontal="right" vertical="center"/>
    </xf>
    <xf numFmtId="180" fontId="24" fillId="0" borderId="13" xfId="3" applyNumberFormat="1" applyFont="1" applyBorder="1" applyAlignment="1">
      <alignment horizontal="right" vertical="center"/>
    </xf>
    <xf numFmtId="180" fontId="24" fillId="0" borderId="2" xfId="3" applyNumberFormat="1" applyFont="1" applyBorder="1" applyAlignment="1">
      <alignment horizontal="right" vertical="center"/>
    </xf>
    <xf numFmtId="180" fontId="24" fillId="0" borderId="6" xfId="3" applyNumberFormat="1" applyFont="1" applyBorder="1" applyAlignment="1">
      <alignment horizontal="right" vertical="center"/>
    </xf>
    <xf numFmtId="179" fontId="24" fillId="0" borderId="13" xfId="3" applyNumberFormat="1" applyFont="1" applyBorder="1" applyAlignment="1">
      <alignment horizontal="right" vertical="center"/>
    </xf>
    <xf numFmtId="179" fontId="24" fillId="0" borderId="2" xfId="3" applyNumberFormat="1" applyFont="1" applyBorder="1" applyAlignment="1">
      <alignment horizontal="right" vertical="center"/>
    </xf>
    <xf numFmtId="179" fontId="24" fillId="0" borderId="6" xfId="3" applyNumberFormat="1" applyFont="1" applyBorder="1" applyAlignment="1">
      <alignment horizontal="righ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176" fontId="26" fillId="0" borderId="16" xfId="0" applyNumberFormat="1" applyFont="1" applyBorder="1" applyAlignment="1">
      <alignment horizontal="center" vertical="center"/>
    </xf>
    <xf numFmtId="0" fontId="24" fillId="0" borderId="16" xfId="0" applyFont="1" applyBorder="1" applyAlignment="1">
      <alignment horizontal="center" vertical="center"/>
    </xf>
    <xf numFmtId="0" fontId="25" fillId="0" borderId="13" xfId="0" applyFont="1" applyBorder="1" applyAlignment="1">
      <alignment horizontal="center" vertical="center"/>
    </xf>
    <xf numFmtId="0" fontId="25" fillId="0" borderId="2" xfId="0" applyFont="1" applyBorder="1" applyAlignment="1">
      <alignment horizontal="center" vertical="center"/>
    </xf>
    <xf numFmtId="38" fontId="25" fillId="0" borderId="2" xfId="2" applyFont="1" applyBorder="1" applyAlignment="1">
      <alignment horizontal="center" vertical="center"/>
    </xf>
    <xf numFmtId="38" fontId="5" fillId="0" borderId="2" xfId="2" applyFont="1" applyBorder="1" applyAlignment="1">
      <alignment horizontal="center" vertical="center"/>
    </xf>
    <xf numFmtId="38" fontId="25" fillId="3" borderId="2" xfId="2" applyFont="1" applyFill="1" applyBorder="1" applyAlignment="1">
      <alignment horizontal="center" vertical="center"/>
    </xf>
    <xf numFmtId="0" fontId="24" fillId="0" borderId="0" xfId="0" applyFont="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178" fontId="3" fillId="0" borderId="13" xfId="4" applyNumberFormat="1" applyFont="1" applyFill="1" applyBorder="1" applyAlignment="1" applyProtection="1">
      <alignment horizontal="right" vertical="center" shrinkToFit="1"/>
      <protection locked="0"/>
    </xf>
    <xf numFmtId="178" fontId="3" fillId="0" borderId="2" xfId="4" applyNumberFormat="1" applyFont="1" applyFill="1" applyBorder="1" applyAlignment="1" applyProtection="1">
      <alignment horizontal="right" vertical="center" shrinkToFit="1"/>
      <protection locked="0"/>
    </xf>
    <xf numFmtId="178" fontId="3" fillId="0" borderId="2" xfId="3" applyNumberFormat="1" applyFont="1" applyFill="1" applyBorder="1" applyAlignment="1" applyProtection="1">
      <alignment horizontal="right" vertical="center" shrinkToFit="1"/>
      <protection locked="0"/>
    </xf>
    <xf numFmtId="176" fontId="26" fillId="0" borderId="13" xfId="4" applyNumberFormat="1" applyFont="1" applyBorder="1" applyAlignment="1">
      <alignment horizontal="right" vertical="center" shrinkToFit="1"/>
    </xf>
    <xf numFmtId="176" fontId="26" fillId="0" borderId="2" xfId="4" applyNumberFormat="1" applyFont="1" applyBorder="1" applyAlignment="1">
      <alignment horizontal="right" vertical="center" shrinkToFit="1"/>
    </xf>
    <xf numFmtId="0" fontId="26" fillId="0" borderId="2" xfId="4" applyFont="1" applyBorder="1" applyAlignment="1">
      <alignment horizontal="right" vertical="center" shrinkToFi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26" xfId="0" applyNumberFormat="1" applyFont="1" applyBorder="1" applyAlignment="1">
      <alignment horizontal="center" vertical="center" justifyLastLine="1"/>
    </xf>
    <xf numFmtId="0" fontId="5" fillId="0" borderId="27" xfId="0" applyNumberFormat="1" applyFont="1" applyBorder="1" applyAlignment="1">
      <alignment horizontal="center" vertical="center" justifyLastLine="1"/>
    </xf>
    <xf numFmtId="0" fontId="5" fillId="0" borderId="28" xfId="0" applyNumberFormat="1" applyFont="1" applyBorder="1" applyAlignment="1">
      <alignment horizontal="center" vertical="center" justifyLastLine="1"/>
    </xf>
    <xf numFmtId="0" fontId="5" fillId="0" borderId="0" xfId="0" applyFont="1" applyAlignment="1">
      <alignment horizontal="left" vertical="center" shrinkToFit="1"/>
    </xf>
    <xf numFmtId="180" fontId="5" fillId="0" borderId="22" xfId="3"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13" xfId="0" applyNumberFormat="1" applyFont="1" applyBorder="1" applyAlignment="1">
      <alignment horizontal="center" vertical="center" justifyLastLine="1"/>
    </xf>
    <xf numFmtId="0" fontId="5" fillId="0" borderId="2" xfId="0" applyNumberFormat="1" applyFont="1" applyBorder="1" applyAlignment="1">
      <alignment horizontal="center" vertical="center" justifyLastLine="1"/>
    </xf>
    <xf numFmtId="0" fontId="5" fillId="0" borderId="6" xfId="0" applyNumberFormat="1" applyFont="1" applyBorder="1" applyAlignment="1">
      <alignment horizontal="center" vertical="center" justifyLastLine="1"/>
    </xf>
    <xf numFmtId="0" fontId="5" fillId="0" borderId="23" xfId="0" applyNumberFormat="1" applyFont="1" applyBorder="1" applyAlignment="1">
      <alignment horizontal="center" vertical="center" justifyLastLine="1"/>
    </xf>
    <xf numFmtId="0" fontId="5" fillId="0" borderId="24" xfId="0" applyNumberFormat="1" applyFont="1" applyBorder="1" applyAlignment="1">
      <alignment horizontal="center" vertical="center" justifyLastLine="1"/>
    </xf>
    <xf numFmtId="0" fontId="5" fillId="0" borderId="25" xfId="0" applyNumberFormat="1" applyFont="1" applyBorder="1" applyAlignment="1">
      <alignment horizontal="center" vertical="center" justifyLastLine="1"/>
    </xf>
    <xf numFmtId="0" fontId="5" fillId="0" borderId="1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0" fillId="0" borderId="13"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14"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3" fillId="0" borderId="0" xfId="0" applyFont="1" applyAlignment="1">
      <alignment horizontal="right" vertical="center"/>
    </xf>
    <xf numFmtId="0" fontId="3" fillId="0" borderId="0" xfId="0" applyFont="1" applyAlignment="1" applyProtection="1">
      <alignment horizontal="right" vertical="center"/>
      <protection locked="0"/>
    </xf>
    <xf numFmtId="0" fontId="26" fillId="0" borderId="0" xfId="0" applyNumberFormat="1" applyFont="1" applyFill="1" applyAlignment="1">
      <alignment horizontal="left" vertical="center" shrinkToFit="1"/>
    </xf>
    <xf numFmtId="38" fontId="5" fillId="0" borderId="22" xfId="3" applyFont="1" applyBorder="1" applyAlignment="1">
      <alignment horizontal="center" vertical="center"/>
    </xf>
    <xf numFmtId="0" fontId="5" fillId="0" borderId="26" xfId="0" applyFont="1" applyBorder="1" applyAlignment="1">
      <alignment horizontal="center" vertical="center" justifyLastLine="1"/>
    </xf>
    <xf numFmtId="0" fontId="5" fillId="0" borderId="27" xfId="0" applyFont="1" applyBorder="1" applyAlignment="1">
      <alignment horizontal="center" vertical="center" justifyLastLine="1"/>
    </xf>
    <xf numFmtId="0" fontId="5" fillId="0" borderId="28" xfId="0" applyFont="1" applyBorder="1" applyAlignment="1">
      <alignment horizontal="center" vertical="center" justifyLastLine="1"/>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5" fillId="0" borderId="13"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5" fillId="0" borderId="23" xfId="0" applyFont="1" applyBorder="1" applyAlignment="1">
      <alignment horizontal="center" vertical="center" justifyLastLine="1"/>
    </xf>
    <xf numFmtId="0" fontId="5" fillId="0" borderId="24"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cellXfs>
  <cellStyles count="6">
    <cellStyle name="桁区切り" xfId="3" builtinId="6"/>
    <cellStyle name="桁区切り 2" xfId="2" xr:uid="{00000000-0005-0000-0000-000001000000}"/>
    <cellStyle name="標準" xfId="0" builtinId="0"/>
    <cellStyle name="標準 2" xfId="1" xr:uid="{00000000-0005-0000-0000-000003000000}"/>
    <cellStyle name="標準 2 2" xfId="4" xr:uid="{00000000-0005-0000-0000-000004000000}"/>
    <cellStyle name="標準 4" xfId="5" xr:uid="{00000000-0005-0000-0000-000005000000}"/>
  </cellStyles>
  <dxfs count="0"/>
  <tableStyles count="0" defaultTableStyle="TableStyleMedium9" defaultPivotStyle="PivotStyleLight16"/>
  <colors>
    <mruColors>
      <color rgb="FFFFFF99"/>
      <color rgb="FFFF7C80"/>
      <color rgb="FFFF9933"/>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206375</xdr:colOff>
      <xdr:row>27</xdr:row>
      <xdr:rowOff>460375</xdr:rowOff>
    </xdr:from>
    <xdr:to>
      <xdr:col>20</xdr:col>
      <xdr:colOff>15875</xdr:colOff>
      <xdr:row>27</xdr:row>
      <xdr:rowOff>476252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3378200" y="7480300"/>
          <a:ext cx="1790700" cy="15877"/>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55</xdr:row>
      <xdr:rowOff>342900</xdr:rowOff>
    </xdr:from>
    <xdr:to>
      <xdr:col>22</xdr:col>
      <xdr:colOff>0</xdr:colOff>
      <xdr:row>55</xdr:row>
      <xdr:rowOff>342900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24425" y="1639252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56</xdr:row>
      <xdr:rowOff>342900</xdr:rowOff>
    </xdr:from>
    <xdr:to>
      <xdr:col>22</xdr:col>
      <xdr:colOff>0</xdr:colOff>
      <xdr:row>56</xdr:row>
      <xdr:rowOff>342900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924425" y="16840200"/>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92868</xdr:colOff>
      <xdr:row>57</xdr:row>
      <xdr:rowOff>381000</xdr:rowOff>
    </xdr:from>
    <xdr:to>
      <xdr:col>4</xdr:col>
      <xdr:colOff>214312</xdr:colOff>
      <xdr:row>57</xdr:row>
      <xdr:rowOff>381001</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12056" y="17395031"/>
          <a:ext cx="561975"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228599</xdr:colOff>
      <xdr:row>89</xdr:row>
      <xdr:rowOff>77755</xdr:rowOff>
    </xdr:from>
    <xdr:to>
      <xdr:col>19</xdr:col>
      <xdr:colOff>29157</xdr:colOff>
      <xdr:row>91</xdr:row>
      <xdr:rowOff>106915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571624" y="29681455"/>
          <a:ext cx="3381958" cy="37206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41</xdr:col>
      <xdr:colOff>206375</xdr:colOff>
      <xdr:row>27</xdr:row>
      <xdr:rowOff>460375</xdr:rowOff>
    </xdr:from>
    <xdr:to>
      <xdr:col>50</xdr:col>
      <xdr:colOff>15875</xdr:colOff>
      <xdr:row>27</xdr:row>
      <xdr:rowOff>476252</xdr:rowOff>
    </xdr:to>
    <xdr:cxnSp macro="">
      <xdr:nvCxnSpPr>
        <xdr:cNvPr id="7" name="直線コネクタ 6">
          <a:extLst>
            <a:ext uri="{FF2B5EF4-FFF2-40B4-BE49-F238E27FC236}">
              <a16:creationId xmlns:a16="http://schemas.microsoft.com/office/drawing/2014/main" id="{20800638-5D79-4876-952E-9B70418D05DB}"/>
            </a:ext>
          </a:extLst>
        </xdr:cNvPr>
        <xdr:cNvCxnSpPr/>
      </xdr:nvCxnSpPr>
      <xdr:spPr>
        <a:xfrm flipV="1">
          <a:off x="3378200" y="7480300"/>
          <a:ext cx="1790700" cy="15877"/>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55</xdr:row>
      <xdr:rowOff>342900</xdr:rowOff>
    </xdr:from>
    <xdr:to>
      <xdr:col>52</xdr:col>
      <xdr:colOff>0</xdr:colOff>
      <xdr:row>55</xdr:row>
      <xdr:rowOff>342900</xdr:rowOff>
    </xdr:to>
    <xdr:cxnSp macro="">
      <xdr:nvCxnSpPr>
        <xdr:cNvPr id="8" name="直線コネクタ 7">
          <a:extLst>
            <a:ext uri="{FF2B5EF4-FFF2-40B4-BE49-F238E27FC236}">
              <a16:creationId xmlns:a16="http://schemas.microsoft.com/office/drawing/2014/main" id="{7EDDDF7A-2F97-4106-BF06-85628AAA8AE1}"/>
            </a:ext>
          </a:extLst>
        </xdr:cNvPr>
        <xdr:cNvCxnSpPr/>
      </xdr:nvCxnSpPr>
      <xdr:spPr>
        <a:xfrm>
          <a:off x="4924425" y="165639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56</xdr:row>
      <xdr:rowOff>342900</xdr:rowOff>
    </xdr:from>
    <xdr:to>
      <xdr:col>52</xdr:col>
      <xdr:colOff>0</xdr:colOff>
      <xdr:row>56</xdr:row>
      <xdr:rowOff>342900</xdr:rowOff>
    </xdr:to>
    <xdr:cxnSp macro="">
      <xdr:nvCxnSpPr>
        <xdr:cNvPr id="9" name="直線コネクタ 8">
          <a:extLst>
            <a:ext uri="{FF2B5EF4-FFF2-40B4-BE49-F238E27FC236}">
              <a16:creationId xmlns:a16="http://schemas.microsoft.com/office/drawing/2014/main" id="{F5CC3A5C-4C3E-41E2-90A5-C666B8AEC1F7}"/>
            </a:ext>
          </a:extLst>
        </xdr:cNvPr>
        <xdr:cNvCxnSpPr/>
      </xdr:nvCxnSpPr>
      <xdr:spPr>
        <a:xfrm>
          <a:off x="4924425" y="17011650"/>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104775</xdr:colOff>
      <xdr:row>57</xdr:row>
      <xdr:rowOff>333375</xdr:rowOff>
    </xdr:from>
    <xdr:to>
      <xdr:col>35</xdr:col>
      <xdr:colOff>0</xdr:colOff>
      <xdr:row>57</xdr:row>
      <xdr:rowOff>333376</xdr:rowOff>
    </xdr:to>
    <xdr:cxnSp macro="">
      <xdr:nvCxnSpPr>
        <xdr:cNvPr id="10" name="直線コネクタ 9">
          <a:extLst>
            <a:ext uri="{FF2B5EF4-FFF2-40B4-BE49-F238E27FC236}">
              <a16:creationId xmlns:a16="http://schemas.microsoft.com/office/drawing/2014/main" id="{27F4444D-1490-49C8-AC56-24D6E9AD9404}"/>
            </a:ext>
          </a:extLst>
        </xdr:cNvPr>
        <xdr:cNvCxnSpPr/>
      </xdr:nvCxnSpPr>
      <xdr:spPr>
        <a:xfrm>
          <a:off x="1228725" y="17449800"/>
          <a:ext cx="57150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228599</xdr:colOff>
      <xdr:row>89</xdr:row>
      <xdr:rowOff>77755</xdr:rowOff>
    </xdr:from>
    <xdr:to>
      <xdr:col>49</xdr:col>
      <xdr:colOff>29157</xdr:colOff>
      <xdr:row>91</xdr:row>
      <xdr:rowOff>106915</xdr:rowOff>
    </xdr:to>
    <xdr:sp macro="" textlink="">
      <xdr:nvSpPr>
        <xdr:cNvPr id="11" name="角丸四角形 5">
          <a:extLst>
            <a:ext uri="{FF2B5EF4-FFF2-40B4-BE49-F238E27FC236}">
              <a16:creationId xmlns:a16="http://schemas.microsoft.com/office/drawing/2014/main" id="{82EC7993-EEEF-4B9B-B092-6829B25A0A00}"/>
            </a:ext>
          </a:extLst>
        </xdr:cNvPr>
        <xdr:cNvSpPr/>
      </xdr:nvSpPr>
      <xdr:spPr>
        <a:xfrm>
          <a:off x="1571624" y="28100305"/>
          <a:ext cx="3381958" cy="37206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38</xdr:col>
      <xdr:colOff>200025</xdr:colOff>
      <xdr:row>0</xdr:row>
      <xdr:rowOff>190500</xdr:rowOff>
    </xdr:from>
    <xdr:to>
      <xdr:col>47</xdr:col>
      <xdr:colOff>161925</xdr:colOff>
      <xdr:row>3</xdr:row>
      <xdr:rowOff>142875</xdr:rowOff>
    </xdr:to>
    <xdr:sp macro="" textlink="">
      <xdr:nvSpPr>
        <xdr:cNvPr id="12" name="正方形/長方形 11">
          <a:extLst>
            <a:ext uri="{FF2B5EF4-FFF2-40B4-BE49-F238E27FC236}">
              <a16:creationId xmlns:a16="http://schemas.microsoft.com/office/drawing/2014/main" id="{1C469B62-69F4-44BF-83E1-6F06ED0B10BA}"/>
            </a:ext>
          </a:extLst>
        </xdr:cNvPr>
        <xdr:cNvSpPr/>
      </xdr:nvSpPr>
      <xdr:spPr>
        <a:xfrm>
          <a:off x="2686050" y="19050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49</xdr:col>
      <xdr:colOff>95251</xdr:colOff>
      <xdr:row>4</xdr:row>
      <xdr:rowOff>123825</xdr:rowOff>
    </xdr:from>
    <xdr:to>
      <xdr:col>58</xdr:col>
      <xdr:colOff>19051</xdr:colOff>
      <xdr:row>6</xdr:row>
      <xdr:rowOff>38100</xdr:rowOff>
    </xdr:to>
    <xdr:sp macro="" textlink="">
      <xdr:nvSpPr>
        <xdr:cNvPr id="13" name="正方形/長方形 12">
          <a:extLst>
            <a:ext uri="{FF2B5EF4-FFF2-40B4-BE49-F238E27FC236}">
              <a16:creationId xmlns:a16="http://schemas.microsoft.com/office/drawing/2014/main" id="{606302C3-2684-4FAE-B756-491DB6EE62FB}"/>
            </a:ext>
          </a:extLst>
        </xdr:cNvPr>
        <xdr:cNvSpPr/>
      </xdr:nvSpPr>
      <xdr:spPr>
        <a:xfrm>
          <a:off x="5019676" y="1000125"/>
          <a:ext cx="2038350" cy="3524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記入した日付を入れてください。</a:t>
          </a:r>
        </a:p>
      </xdr:txBody>
    </xdr:sp>
    <xdr:clientData/>
  </xdr:twoCellAnchor>
  <xdr:twoCellAnchor>
    <xdr:from>
      <xdr:col>38</xdr:col>
      <xdr:colOff>57151</xdr:colOff>
      <xdr:row>12</xdr:row>
      <xdr:rowOff>238125</xdr:rowOff>
    </xdr:from>
    <xdr:to>
      <xdr:col>56</xdr:col>
      <xdr:colOff>1</xdr:colOff>
      <xdr:row>16</xdr:row>
      <xdr:rowOff>0</xdr:rowOff>
    </xdr:to>
    <xdr:sp macro="" textlink="">
      <xdr:nvSpPr>
        <xdr:cNvPr id="14" name="吹き出し: 線 13">
          <a:extLst>
            <a:ext uri="{FF2B5EF4-FFF2-40B4-BE49-F238E27FC236}">
              <a16:creationId xmlns:a16="http://schemas.microsoft.com/office/drawing/2014/main" id="{E76AD83B-323D-4C99-9C32-69C1B1C213CA}"/>
            </a:ext>
          </a:extLst>
        </xdr:cNvPr>
        <xdr:cNvSpPr/>
      </xdr:nvSpPr>
      <xdr:spPr>
        <a:xfrm>
          <a:off x="2543176" y="2943225"/>
          <a:ext cx="4038600" cy="676275"/>
        </a:xfrm>
        <a:prstGeom prst="borderCallout1">
          <a:avLst>
            <a:gd name="adj1" fmla="val -5130"/>
            <a:gd name="adj2" fmla="val 106465"/>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鮮明に押印ください。押し直しは重ならないようにしてください。</a:t>
          </a:r>
          <a:endParaRPr kumimoji="1" lang="en-US" altLang="ja-JP" sz="1000" b="0"/>
        </a:p>
        <a:p>
          <a:pPr algn="l"/>
          <a:r>
            <a:rPr kumimoji="1" lang="ja-JP" altLang="en-US" sz="1000" b="0"/>
            <a:t>実績報告書にも同じ印鑑を押印することになります。</a:t>
          </a:r>
        </a:p>
      </xdr:txBody>
    </xdr:sp>
    <xdr:clientData/>
  </xdr:twoCellAnchor>
  <xdr:twoCellAnchor>
    <xdr:from>
      <xdr:col>56</xdr:col>
      <xdr:colOff>133349</xdr:colOff>
      <xdr:row>11</xdr:row>
      <xdr:rowOff>142875</xdr:rowOff>
    </xdr:from>
    <xdr:to>
      <xdr:col>58</xdr:col>
      <xdr:colOff>161924</xdr:colOff>
      <xdr:row>12</xdr:row>
      <xdr:rowOff>247650</xdr:rowOff>
    </xdr:to>
    <xdr:sp macro="" textlink="">
      <xdr:nvSpPr>
        <xdr:cNvPr id="15" name="楕円 14">
          <a:extLst>
            <a:ext uri="{FF2B5EF4-FFF2-40B4-BE49-F238E27FC236}">
              <a16:creationId xmlns:a16="http://schemas.microsoft.com/office/drawing/2014/main" id="{4DBFC525-7145-4714-A38B-F1EDDDFD651E}"/>
            </a:ext>
          </a:extLst>
        </xdr:cNvPr>
        <xdr:cNvSpPr/>
      </xdr:nvSpPr>
      <xdr:spPr>
        <a:xfrm>
          <a:off x="6715124" y="2590800"/>
          <a:ext cx="485775" cy="3619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9933"/>
            </a:solidFill>
          </a:endParaRPr>
        </a:p>
      </xdr:txBody>
    </xdr:sp>
    <xdr:clientData/>
  </xdr:twoCellAnchor>
  <xdr:twoCellAnchor>
    <xdr:from>
      <xdr:col>30</xdr:col>
      <xdr:colOff>95250</xdr:colOff>
      <xdr:row>8</xdr:row>
      <xdr:rowOff>57150</xdr:rowOff>
    </xdr:from>
    <xdr:to>
      <xdr:col>37</xdr:col>
      <xdr:colOff>114300</xdr:colOff>
      <xdr:row>14</xdr:row>
      <xdr:rowOff>38099</xdr:rowOff>
    </xdr:to>
    <xdr:sp macro="" textlink="">
      <xdr:nvSpPr>
        <xdr:cNvPr id="16" name="吹き出し: 線 15">
          <a:extLst>
            <a:ext uri="{FF2B5EF4-FFF2-40B4-BE49-F238E27FC236}">
              <a16:creationId xmlns:a16="http://schemas.microsoft.com/office/drawing/2014/main" id="{F254350A-63CA-4631-90AF-C0972F8B9B9F}"/>
            </a:ext>
          </a:extLst>
        </xdr:cNvPr>
        <xdr:cNvSpPr/>
      </xdr:nvSpPr>
      <xdr:spPr>
        <a:xfrm>
          <a:off x="95250" y="1809750"/>
          <a:ext cx="2276475" cy="1409699"/>
        </a:xfrm>
        <a:prstGeom prst="borderCallout1">
          <a:avLst>
            <a:gd name="adj1" fmla="val 49685"/>
            <a:gd name="adj2" fmla="val 109346"/>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こちらに記入された団体名義、もしくは代表者の名義の口座が助成金の振込先になります。</a:t>
          </a:r>
          <a:endParaRPr kumimoji="1" lang="en-US" altLang="ja-JP" sz="1000" b="0"/>
        </a:p>
        <a:p>
          <a:pPr algn="l"/>
          <a:r>
            <a:rPr kumimoji="1" lang="en-US" altLang="ja-JP" sz="1000" b="0"/>
            <a:t>※</a:t>
          </a:r>
          <a:r>
            <a:rPr kumimoji="1" lang="ja-JP" altLang="en-US" sz="1000" b="0"/>
            <a:t>パソコン入力の場合は、報告書、請求書の申請者欄に自動転記されます。</a:t>
          </a:r>
        </a:p>
      </xdr:txBody>
    </xdr:sp>
    <xdr:clientData/>
  </xdr:twoCellAnchor>
  <xdr:twoCellAnchor>
    <xdr:from>
      <xdr:col>44</xdr:col>
      <xdr:colOff>76200</xdr:colOff>
      <xdr:row>20</xdr:row>
      <xdr:rowOff>47625</xdr:rowOff>
    </xdr:from>
    <xdr:to>
      <xdr:col>58</xdr:col>
      <xdr:colOff>47626</xdr:colOff>
      <xdr:row>23</xdr:row>
      <xdr:rowOff>304800</xdr:rowOff>
    </xdr:to>
    <xdr:sp macro="" textlink="">
      <xdr:nvSpPr>
        <xdr:cNvPr id="17" name="吹き出し: 線 16">
          <a:extLst>
            <a:ext uri="{FF2B5EF4-FFF2-40B4-BE49-F238E27FC236}">
              <a16:creationId xmlns:a16="http://schemas.microsoft.com/office/drawing/2014/main" id="{E00F799E-BDA2-4ED5-876B-F45182C896EF}"/>
            </a:ext>
          </a:extLst>
        </xdr:cNvPr>
        <xdr:cNvSpPr/>
      </xdr:nvSpPr>
      <xdr:spPr>
        <a:xfrm>
          <a:off x="3895725" y="4686300"/>
          <a:ext cx="3190876" cy="962025"/>
        </a:xfrm>
        <a:prstGeom prst="borderCallout1">
          <a:avLst>
            <a:gd name="adj1" fmla="val 138730"/>
            <a:gd name="adj2" fmla="val 38719"/>
            <a:gd name="adj3" fmla="val 103545"/>
            <a:gd name="adj4" fmla="val 4615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コンベンション名（合宿名）を入力してください。</a:t>
          </a:r>
          <a:endParaRPr kumimoji="1" lang="en-US" altLang="ja-JP" sz="1000" b="0"/>
        </a:p>
        <a:p>
          <a:pPr algn="l"/>
          <a:r>
            <a:rPr kumimoji="1" lang="en-US" altLang="ja-JP" sz="1000" b="0"/>
            <a:t>※</a:t>
          </a:r>
          <a:r>
            <a:rPr kumimoji="1" lang="ja-JP" altLang="en-US" sz="1000" b="0"/>
            <a:t>パソコン入力の場合は、コンベンション開催計画欄、報告書の同項目欄に自動転記されます。</a:t>
          </a:r>
        </a:p>
      </xdr:txBody>
    </xdr:sp>
    <xdr:clientData/>
  </xdr:twoCellAnchor>
  <xdr:twoCellAnchor>
    <xdr:from>
      <xdr:col>30</xdr:col>
      <xdr:colOff>333375</xdr:colOff>
      <xdr:row>21</xdr:row>
      <xdr:rowOff>114300</xdr:rowOff>
    </xdr:from>
    <xdr:to>
      <xdr:col>40</xdr:col>
      <xdr:colOff>114300</xdr:colOff>
      <xdr:row>23</xdr:row>
      <xdr:rowOff>304800</xdr:rowOff>
    </xdr:to>
    <xdr:sp macro="" textlink="">
      <xdr:nvSpPr>
        <xdr:cNvPr id="18" name="吹き出し: 線 17">
          <a:extLst>
            <a:ext uri="{FF2B5EF4-FFF2-40B4-BE49-F238E27FC236}">
              <a16:creationId xmlns:a16="http://schemas.microsoft.com/office/drawing/2014/main" id="{2DE815F9-A5D0-41E5-8CA8-10AAFC9574F7}"/>
            </a:ext>
          </a:extLst>
        </xdr:cNvPr>
        <xdr:cNvSpPr/>
      </xdr:nvSpPr>
      <xdr:spPr>
        <a:xfrm>
          <a:off x="333375" y="5019675"/>
          <a:ext cx="2724150" cy="628650"/>
        </a:xfrm>
        <a:prstGeom prst="borderCallout1">
          <a:avLst>
            <a:gd name="adj1" fmla="val 356946"/>
            <a:gd name="adj2" fmla="val 114973"/>
            <a:gd name="adj3" fmla="val 103545"/>
            <a:gd name="adj4" fmla="val 4615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申請時の予定延べ宿泊数に応じた金額を記載してください。</a:t>
          </a:r>
        </a:p>
      </xdr:txBody>
    </xdr:sp>
    <xdr:clientData/>
  </xdr:twoCellAnchor>
  <xdr:twoCellAnchor>
    <xdr:from>
      <xdr:col>49</xdr:col>
      <xdr:colOff>59531</xdr:colOff>
      <xdr:row>34</xdr:row>
      <xdr:rowOff>57149</xdr:rowOff>
    </xdr:from>
    <xdr:to>
      <xdr:col>58</xdr:col>
      <xdr:colOff>119062</xdr:colOff>
      <xdr:row>37</xdr:row>
      <xdr:rowOff>400049</xdr:rowOff>
    </xdr:to>
    <xdr:sp macro="" textlink="">
      <xdr:nvSpPr>
        <xdr:cNvPr id="19" name="正方形/長方形 18">
          <a:extLst>
            <a:ext uri="{FF2B5EF4-FFF2-40B4-BE49-F238E27FC236}">
              <a16:creationId xmlns:a16="http://schemas.microsoft.com/office/drawing/2014/main" id="{280FE7B1-442A-490A-B264-0EA5B0C42A79}"/>
            </a:ext>
          </a:extLst>
        </xdr:cNvPr>
        <xdr:cNvSpPr/>
      </xdr:nvSpPr>
      <xdr:spPr>
        <a:xfrm>
          <a:off x="12846844" y="9129712"/>
          <a:ext cx="2166937" cy="1128712"/>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t>※</a:t>
          </a:r>
          <a:r>
            <a:rPr kumimoji="1" lang="ja-JP" altLang="en-US" sz="1000"/>
            <a:t>パソコン入力の場合、赤字項目は自動転記されますので基本的には入力する必要はありません。</a:t>
          </a:r>
          <a:endParaRPr kumimoji="1" lang="en-US" altLang="ja-JP" sz="1000"/>
        </a:p>
      </xdr:txBody>
    </xdr:sp>
    <xdr:clientData/>
  </xdr:twoCellAnchor>
  <xdr:twoCellAnchor>
    <xdr:from>
      <xdr:col>39</xdr:col>
      <xdr:colOff>104776</xdr:colOff>
      <xdr:row>56</xdr:row>
      <xdr:rowOff>295276</xdr:rowOff>
    </xdr:from>
    <xdr:to>
      <xdr:col>49</xdr:col>
      <xdr:colOff>180976</xdr:colOff>
      <xdr:row>58</xdr:row>
      <xdr:rowOff>104776</xdr:rowOff>
    </xdr:to>
    <xdr:sp macro="" textlink="">
      <xdr:nvSpPr>
        <xdr:cNvPr id="20" name="吹き出し: 線 19">
          <a:extLst>
            <a:ext uri="{FF2B5EF4-FFF2-40B4-BE49-F238E27FC236}">
              <a16:creationId xmlns:a16="http://schemas.microsoft.com/office/drawing/2014/main" id="{78BEB8BC-9C83-4F9A-9215-3925E3262DE2}"/>
            </a:ext>
          </a:extLst>
        </xdr:cNvPr>
        <xdr:cNvSpPr/>
      </xdr:nvSpPr>
      <xdr:spPr>
        <a:xfrm>
          <a:off x="2819401" y="16964026"/>
          <a:ext cx="2286000" cy="704850"/>
        </a:xfrm>
        <a:prstGeom prst="borderCallout1">
          <a:avLst>
            <a:gd name="adj1" fmla="val 2255"/>
            <a:gd name="adj2" fmla="val 58695"/>
            <a:gd name="adj3" fmla="val -151013"/>
            <a:gd name="adj4" fmla="val 13583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集計された県外者の延べ宿泊数（県内宿泊分）が、助成金額のガイドとなります。数字は同数になります。</a:t>
          </a:r>
        </a:p>
      </xdr:txBody>
    </xdr:sp>
    <xdr:clientData/>
  </xdr:twoCellAnchor>
  <xdr:twoCellAnchor>
    <xdr:from>
      <xdr:col>49</xdr:col>
      <xdr:colOff>180975</xdr:colOff>
      <xdr:row>57</xdr:row>
      <xdr:rowOff>19050</xdr:rowOff>
    </xdr:from>
    <xdr:to>
      <xdr:col>53</xdr:col>
      <xdr:colOff>57150</xdr:colOff>
      <xdr:row>57</xdr:row>
      <xdr:rowOff>209550</xdr:rowOff>
    </xdr:to>
    <xdr:cxnSp macro="">
      <xdr:nvCxnSpPr>
        <xdr:cNvPr id="21" name="直線コネクタ 20">
          <a:extLst>
            <a:ext uri="{FF2B5EF4-FFF2-40B4-BE49-F238E27FC236}">
              <a16:creationId xmlns:a16="http://schemas.microsoft.com/office/drawing/2014/main" id="{CFB0CC96-AC80-4ACC-A48D-1157B9380868}"/>
            </a:ext>
          </a:extLst>
        </xdr:cNvPr>
        <xdr:cNvCxnSpPr/>
      </xdr:nvCxnSpPr>
      <xdr:spPr>
        <a:xfrm>
          <a:off x="5105400" y="17135475"/>
          <a:ext cx="762000" cy="190500"/>
        </a:xfrm>
        <a:prstGeom prst="line">
          <a:avLst/>
        </a:prstGeom>
        <a:ln w="28575">
          <a:solidFill>
            <a:schemeClr val="accent6"/>
          </a:solidFill>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66674</xdr:colOff>
      <xdr:row>61</xdr:row>
      <xdr:rowOff>304800</xdr:rowOff>
    </xdr:from>
    <xdr:to>
      <xdr:col>57</xdr:col>
      <xdr:colOff>95250</xdr:colOff>
      <xdr:row>62</xdr:row>
      <xdr:rowOff>371475</xdr:rowOff>
    </xdr:to>
    <xdr:sp macro="" textlink="">
      <xdr:nvSpPr>
        <xdr:cNvPr id="22" name="正方形/長方形 21">
          <a:extLst>
            <a:ext uri="{FF2B5EF4-FFF2-40B4-BE49-F238E27FC236}">
              <a16:creationId xmlns:a16="http://schemas.microsoft.com/office/drawing/2014/main" id="{D31A4865-0BBA-4631-AD10-9DC7748208ED}"/>
            </a:ext>
          </a:extLst>
        </xdr:cNvPr>
        <xdr:cNvSpPr/>
      </xdr:nvSpPr>
      <xdr:spPr>
        <a:xfrm>
          <a:off x="3238499" y="18840450"/>
          <a:ext cx="3667126" cy="4667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日程表は簡単なもので結構です。</a:t>
          </a:r>
          <a:endParaRPr kumimoji="1" lang="en-US" altLang="ja-JP" sz="800"/>
        </a:p>
        <a:p>
          <a:pPr algn="l"/>
          <a:r>
            <a:rPr kumimoji="1" lang="ja-JP" altLang="en-US" sz="800"/>
            <a:t>合宿日程が分かるしおり等のコピーを添付してください。</a:t>
          </a:r>
        </a:p>
      </xdr:txBody>
    </xdr:sp>
    <xdr:clientData/>
  </xdr:twoCellAnchor>
  <xdr:twoCellAnchor>
    <xdr:from>
      <xdr:col>45</xdr:col>
      <xdr:colOff>219076</xdr:colOff>
      <xdr:row>69</xdr:row>
      <xdr:rowOff>238125</xdr:rowOff>
    </xdr:from>
    <xdr:to>
      <xdr:col>55</xdr:col>
      <xdr:colOff>19051</xdr:colOff>
      <xdr:row>73</xdr:row>
      <xdr:rowOff>66675</xdr:rowOff>
    </xdr:to>
    <xdr:sp macro="" textlink="">
      <xdr:nvSpPr>
        <xdr:cNvPr id="23" name="吹き出し: 線 22">
          <a:extLst>
            <a:ext uri="{FF2B5EF4-FFF2-40B4-BE49-F238E27FC236}">
              <a16:creationId xmlns:a16="http://schemas.microsoft.com/office/drawing/2014/main" id="{B9F8BF5F-8E69-4D1B-A0AA-7DD8720B51D1}"/>
            </a:ext>
          </a:extLst>
        </xdr:cNvPr>
        <xdr:cNvSpPr/>
      </xdr:nvSpPr>
      <xdr:spPr>
        <a:xfrm>
          <a:off x="12182476" y="21507450"/>
          <a:ext cx="2095500" cy="838200"/>
        </a:xfrm>
        <a:prstGeom prst="borderCallout1">
          <a:avLst>
            <a:gd name="adj1" fmla="val 51183"/>
            <a:gd name="adj2" fmla="val 80"/>
            <a:gd name="adj3" fmla="val 1659"/>
            <a:gd name="adj4" fmla="val -24945"/>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とっとりコンベンションビューローの助成金見込みを計上してください。</a:t>
          </a:r>
        </a:p>
      </xdr:txBody>
    </xdr:sp>
    <xdr:clientData/>
  </xdr:twoCellAnchor>
  <xdr:oneCellAnchor>
    <xdr:from>
      <xdr:col>39</xdr:col>
      <xdr:colOff>47624</xdr:colOff>
      <xdr:row>70</xdr:row>
      <xdr:rowOff>9525</xdr:rowOff>
    </xdr:from>
    <xdr:ext cx="466725" cy="292452"/>
    <xdr:sp macro="" textlink="">
      <xdr:nvSpPr>
        <xdr:cNvPr id="24" name="テキスト ボックス 23">
          <a:extLst>
            <a:ext uri="{FF2B5EF4-FFF2-40B4-BE49-F238E27FC236}">
              <a16:creationId xmlns:a16="http://schemas.microsoft.com/office/drawing/2014/main" id="{037E56D5-D745-42FF-9446-CDAE0674AA1D}"/>
            </a:ext>
          </a:extLst>
        </xdr:cNvPr>
        <xdr:cNvSpPr txBox="1"/>
      </xdr:nvSpPr>
      <xdr:spPr>
        <a:xfrm>
          <a:off x="2762249" y="22193250"/>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①</a:t>
          </a:r>
        </a:p>
      </xdr:txBody>
    </xdr:sp>
    <xdr:clientData/>
  </xdr:oneCellAnchor>
  <xdr:oneCellAnchor>
    <xdr:from>
      <xdr:col>39</xdr:col>
      <xdr:colOff>28575</xdr:colOff>
      <xdr:row>82</xdr:row>
      <xdr:rowOff>38100</xdr:rowOff>
    </xdr:from>
    <xdr:ext cx="466725" cy="292452"/>
    <xdr:sp macro="" textlink="">
      <xdr:nvSpPr>
        <xdr:cNvPr id="25" name="テキスト ボックス 24">
          <a:extLst>
            <a:ext uri="{FF2B5EF4-FFF2-40B4-BE49-F238E27FC236}">
              <a16:creationId xmlns:a16="http://schemas.microsoft.com/office/drawing/2014/main" id="{488F07D7-BB36-4AA9-9FFA-E7800E84680D}"/>
            </a:ext>
          </a:extLst>
        </xdr:cNvPr>
        <xdr:cNvSpPr txBox="1"/>
      </xdr:nvSpPr>
      <xdr:spPr>
        <a:xfrm>
          <a:off x="2743200" y="25974675"/>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②</a:t>
          </a:r>
        </a:p>
      </xdr:txBody>
    </xdr:sp>
    <xdr:clientData/>
  </xdr:oneCellAnchor>
  <xdr:twoCellAnchor>
    <xdr:from>
      <xdr:col>31</xdr:col>
      <xdr:colOff>47625</xdr:colOff>
      <xdr:row>84</xdr:row>
      <xdr:rowOff>57149</xdr:rowOff>
    </xdr:from>
    <xdr:to>
      <xdr:col>53</xdr:col>
      <xdr:colOff>123825</xdr:colOff>
      <xdr:row>86</xdr:row>
      <xdr:rowOff>2117</xdr:rowOff>
    </xdr:to>
    <xdr:sp macro="" textlink="">
      <xdr:nvSpPr>
        <xdr:cNvPr id="26" name="吹き出し: 折線 25">
          <a:extLst>
            <a:ext uri="{FF2B5EF4-FFF2-40B4-BE49-F238E27FC236}">
              <a16:creationId xmlns:a16="http://schemas.microsoft.com/office/drawing/2014/main" id="{D4073DE8-B17D-4E6F-92CA-727E18B637E2}"/>
            </a:ext>
          </a:extLst>
        </xdr:cNvPr>
        <xdr:cNvSpPr/>
      </xdr:nvSpPr>
      <xdr:spPr>
        <a:xfrm>
          <a:off x="8839200" y="25736549"/>
          <a:ext cx="5048250" cy="287868"/>
        </a:xfrm>
        <a:prstGeom prst="borderCallout2">
          <a:avLst>
            <a:gd name="adj1" fmla="val 24013"/>
            <a:gd name="adj2" fmla="val 0"/>
            <a:gd name="adj3" fmla="val 22259"/>
            <a:gd name="adj4" fmla="val -8929"/>
            <a:gd name="adj5" fmla="val -1383542"/>
            <a:gd name="adj6" fmla="val 37488"/>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・①と②は同額であること。</a:t>
          </a:r>
          <a:endParaRPr kumimoji="1" lang="en-US" altLang="ja-JP" sz="1100"/>
        </a:p>
        <a:p>
          <a:pPr algn="l"/>
          <a:r>
            <a:rPr kumimoji="1" lang="ja-JP" altLang="en-US" sz="1100"/>
            <a:t>・合宿後の実績報告の収支決算書でこの予算額の記入が必要になります。</a:t>
          </a:r>
        </a:p>
      </xdr:txBody>
    </xdr:sp>
    <xdr:clientData/>
  </xdr:twoCellAnchor>
  <xdr:twoCellAnchor>
    <xdr:from>
      <xdr:col>36</xdr:col>
      <xdr:colOff>200025</xdr:colOff>
      <xdr:row>82</xdr:row>
      <xdr:rowOff>257175</xdr:rowOff>
    </xdr:from>
    <xdr:to>
      <xdr:col>38</xdr:col>
      <xdr:colOff>66675</xdr:colOff>
      <xdr:row>84</xdr:row>
      <xdr:rowOff>47625</xdr:rowOff>
    </xdr:to>
    <xdr:cxnSp macro="">
      <xdr:nvCxnSpPr>
        <xdr:cNvPr id="28" name="直線コネクタ 27">
          <a:extLst>
            <a:ext uri="{FF2B5EF4-FFF2-40B4-BE49-F238E27FC236}">
              <a16:creationId xmlns:a16="http://schemas.microsoft.com/office/drawing/2014/main" id="{7C1105D0-3138-4565-86DE-2C549A840C0D}"/>
            </a:ext>
          </a:extLst>
        </xdr:cNvPr>
        <xdr:cNvCxnSpPr/>
      </xdr:nvCxnSpPr>
      <xdr:spPr>
        <a:xfrm flipH="1">
          <a:off x="2228850" y="26193750"/>
          <a:ext cx="323850" cy="447675"/>
        </a:xfrm>
        <a:prstGeom prst="line">
          <a:avLst/>
        </a:prstGeom>
        <a:ln/>
        <a:effectLst/>
      </xdr:spPr>
      <xdr:style>
        <a:lnRef idx="2">
          <a:schemeClr val="accent6"/>
        </a:lnRef>
        <a:fillRef idx="0">
          <a:schemeClr val="accent6"/>
        </a:fillRef>
        <a:effectRef idx="1">
          <a:schemeClr val="accent6"/>
        </a:effectRef>
        <a:fontRef idx="minor">
          <a:schemeClr val="tx1"/>
        </a:fontRef>
      </xdr:style>
    </xdr:cxnSp>
    <xdr:clientData/>
  </xdr:twoCellAnchor>
  <xdr:twoCellAnchor>
    <xdr:from>
      <xdr:col>45</xdr:col>
      <xdr:colOff>171450</xdr:colOff>
      <xdr:row>77</xdr:row>
      <xdr:rowOff>228600</xdr:rowOff>
    </xdr:from>
    <xdr:to>
      <xdr:col>58</xdr:col>
      <xdr:colOff>161926</xdr:colOff>
      <xdr:row>80</xdr:row>
      <xdr:rowOff>285750</xdr:rowOff>
    </xdr:to>
    <xdr:sp macro="" textlink="">
      <xdr:nvSpPr>
        <xdr:cNvPr id="29" name="吹き出し: 線 28">
          <a:extLst>
            <a:ext uri="{FF2B5EF4-FFF2-40B4-BE49-F238E27FC236}">
              <a16:creationId xmlns:a16="http://schemas.microsoft.com/office/drawing/2014/main" id="{1DDE4BB1-AB3E-4A11-A637-7F2AA24C199C}"/>
            </a:ext>
          </a:extLst>
        </xdr:cNvPr>
        <xdr:cNvSpPr/>
      </xdr:nvSpPr>
      <xdr:spPr>
        <a:xfrm>
          <a:off x="12134850" y="24336375"/>
          <a:ext cx="3019426" cy="971550"/>
        </a:xfrm>
        <a:prstGeom prst="borderCallout1">
          <a:avLst>
            <a:gd name="adj1" fmla="val 56033"/>
            <a:gd name="adj2" fmla="val -12849"/>
            <a:gd name="adj3" fmla="val 62264"/>
            <a:gd name="adj4" fmla="val -749"/>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a:t>
          </a:r>
          <a:r>
            <a:rPr lang="ja-JP" altLang="ja-JP" sz="1100" b="0" i="0" baseline="0">
              <a:solidFill>
                <a:schemeClr val="dk1"/>
              </a:solidFill>
              <a:effectLst/>
              <a:latin typeface="+mn-lt"/>
              <a:ea typeface="+mn-ea"/>
              <a:cs typeface="+mn-cs"/>
            </a:rPr>
            <a:t>費目名は変更せず、該当する費目に計上してください。詳細を摘要欄にお書きください</a:t>
          </a:r>
          <a:endParaRPr kumimoji="1" lang="en-US" altLang="ja-JP" sz="1000"/>
        </a:p>
        <a:p>
          <a:pPr algn="l"/>
          <a:r>
            <a:rPr kumimoji="1" lang="ja-JP" altLang="en-US" sz="1000"/>
            <a:t>・費目に対する予算が</a:t>
          </a:r>
          <a:r>
            <a:rPr kumimoji="1" lang="en-US" altLang="ja-JP" sz="1000"/>
            <a:t>0</a:t>
          </a:r>
          <a:r>
            <a:rPr kumimoji="1" lang="ja-JP" altLang="en-US" sz="1000"/>
            <a:t>円の場合は、「</a:t>
          </a:r>
          <a:r>
            <a:rPr kumimoji="1" lang="en-US" altLang="ja-JP" sz="1000"/>
            <a:t>0</a:t>
          </a:r>
          <a:r>
            <a:rPr kumimoji="1" lang="ja-JP" altLang="en-US" sz="1000"/>
            <a:t>」を記入してください。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53975</xdr:colOff>
      <xdr:row>24</xdr:row>
      <xdr:rowOff>530226</xdr:rowOff>
    </xdr:from>
    <xdr:to>
      <xdr:col>21</xdr:col>
      <xdr:colOff>47625</xdr:colOff>
      <xdr:row>24</xdr:row>
      <xdr:rowOff>530227</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2968625" y="7112001"/>
          <a:ext cx="2679700"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xdr:colOff>
      <xdr:row>25</xdr:row>
      <xdr:rowOff>542926</xdr:rowOff>
    </xdr:from>
    <xdr:to>
      <xdr:col>21</xdr:col>
      <xdr:colOff>15875</xdr:colOff>
      <xdr:row>25</xdr:row>
      <xdr:rowOff>542927</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959100" y="7753351"/>
          <a:ext cx="2657475"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56</xdr:row>
      <xdr:rowOff>438150</xdr:rowOff>
    </xdr:from>
    <xdr:to>
      <xdr:col>21</xdr:col>
      <xdr:colOff>202406</xdr:colOff>
      <xdr:row>56</xdr:row>
      <xdr:rowOff>438150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5119688" y="18178463"/>
          <a:ext cx="690562"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57</xdr:row>
      <xdr:rowOff>450057</xdr:rowOff>
    </xdr:from>
    <xdr:to>
      <xdr:col>21</xdr:col>
      <xdr:colOff>202406</xdr:colOff>
      <xdr:row>57</xdr:row>
      <xdr:rowOff>450057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19688" y="18726151"/>
          <a:ext cx="690562"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58</xdr:row>
      <xdr:rowOff>476250</xdr:rowOff>
    </xdr:from>
    <xdr:to>
      <xdr:col>5</xdr:col>
      <xdr:colOff>0</xdr:colOff>
      <xdr:row>58</xdr:row>
      <xdr:rowOff>476251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119188" y="19288125"/>
          <a:ext cx="595312"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3174</xdr:colOff>
      <xdr:row>122</xdr:row>
      <xdr:rowOff>28575</xdr:rowOff>
    </xdr:from>
    <xdr:to>
      <xdr:col>20</xdr:col>
      <xdr:colOff>206374</xdr:colOff>
      <xdr:row>124</xdr:row>
      <xdr:rowOff>123825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08124" y="39138225"/>
          <a:ext cx="4032250" cy="4381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29</xdr:col>
      <xdr:colOff>428624</xdr:colOff>
      <xdr:row>73</xdr:row>
      <xdr:rowOff>76200</xdr:rowOff>
    </xdr:from>
    <xdr:to>
      <xdr:col>35</xdr:col>
      <xdr:colOff>104774</xdr:colOff>
      <xdr:row>76</xdr:row>
      <xdr:rowOff>0</xdr:rowOff>
    </xdr:to>
    <xdr:sp macro="" textlink="">
      <xdr:nvSpPr>
        <xdr:cNvPr id="8" name="吹き出し: 線 7">
          <a:extLst>
            <a:ext uri="{FF2B5EF4-FFF2-40B4-BE49-F238E27FC236}">
              <a16:creationId xmlns:a16="http://schemas.microsoft.com/office/drawing/2014/main" id="{640D0EBD-A867-4398-B83C-FC7D87DA46CE}"/>
            </a:ext>
          </a:extLst>
        </xdr:cNvPr>
        <xdr:cNvSpPr/>
      </xdr:nvSpPr>
      <xdr:spPr>
        <a:xfrm>
          <a:off x="7753349" y="23641050"/>
          <a:ext cx="1819275" cy="647700"/>
        </a:xfrm>
        <a:prstGeom prst="borderCallout1">
          <a:avLst>
            <a:gd name="adj1" fmla="val -3787"/>
            <a:gd name="adj2" fmla="val 56092"/>
            <a:gd name="adj3" fmla="val -140038"/>
            <a:gd name="adj4" fmla="val 9203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交付申請時の収支予算書の金額と同額にしてください。</a:t>
          </a:r>
        </a:p>
      </xdr:txBody>
    </xdr:sp>
    <xdr:clientData/>
  </xdr:twoCellAnchor>
  <xdr:twoCellAnchor>
    <xdr:from>
      <xdr:col>40</xdr:col>
      <xdr:colOff>53975</xdr:colOff>
      <xdr:row>24</xdr:row>
      <xdr:rowOff>530226</xdr:rowOff>
    </xdr:from>
    <xdr:to>
      <xdr:col>51</xdr:col>
      <xdr:colOff>47625</xdr:colOff>
      <xdr:row>24</xdr:row>
      <xdr:rowOff>530227</xdr:rowOff>
    </xdr:to>
    <xdr:cxnSp macro="">
      <xdr:nvCxnSpPr>
        <xdr:cNvPr id="9" name="直線コネクタ 8">
          <a:extLst>
            <a:ext uri="{FF2B5EF4-FFF2-40B4-BE49-F238E27FC236}">
              <a16:creationId xmlns:a16="http://schemas.microsoft.com/office/drawing/2014/main" id="{706CA947-A5F0-4292-B715-2ACAC84D89D9}"/>
            </a:ext>
          </a:extLst>
        </xdr:cNvPr>
        <xdr:cNvCxnSpPr/>
      </xdr:nvCxnSpPr>
      <xdr:spPr>
        <a:xfrm flipV="1">
          <a:off x="2968625" y="7112001"/>
          <a:ext cx="2679700"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44450</xdr:colOff>
      <xdr:row>25</xdr:row>
      <xdr:rowOff>542926</xdr:rowOff>
    </xdr:from>
    <xdr:to>
      <xdr:col>51</xdr:col>
      <xdr:colOff>15875</xdr:colOff>
      <xdr:row>25</xdr:row>
      <xdr:rowOff>542927</xdr:rowOff>
    </xdr:to>
    <xdr:cxnSp macro="">
      <xdr:nvCxnSpPr>
        <xdr:cNvPr id="10" name="直線コネクタ 9">
          <a:extLst>
            <a:ext uri="{FF2B5EF4-FFF2-40B4-BE49-F238E27FC236}">
              <a16:creationId xmlns:a16="http://schemas.microsoft.com/office/drawing/2014/main" id="{F08FC09A-7F88-409F-9982-6F92B4CBD46A}"/>
            </a:ext>
          </a:extLst>
        </xdr:cNvPr>
        <xdr:cNvCxnSpPr/>
      </xdr:nvCxnSpPr>
      <xdr:spPr>
        <a:xfrm flipV="1">
          <a:off x="2959100" y="7753351"/>
          <a:ext cx="2657475"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56</xdr:row>
      <xdr:rowOff>342900</xdr:rowOff>
    </xdr:from>
    <xdr:to>
      <xdr:col>52</xdr:col>
      <xdr:colOff>0</xdr:colOff>
      <xdr:row>56</xdr:row>
      <xdr:rowOff>342900</xdr:rowOff>
    </xdr:to>
    <xdr:cxnSp macro="">
      <xdr:nvCxnSpPr>
        <xdr:cNvPr id="11" name="直線コネクタ 10">
          <a:extLst>
            <a:ext uri="{FF2B5EF4-FFF2-40B4-BE49-F238E27FC236}">
              <a16:creationId xmlns:a16="http://schemas.microsoft.com/office/drawing/2014/main" id="{24DDFCEB-4A56-4AC4-BE65-F19BB850D013}"/>
            </a:ext>
          </a:extLst>
        </xdr:cNvPr>
        <xdr:cNvCxnSpPr/>
      </xdr:nvCxnSpPr>
      <xdr:spPr>
        <a:xfrm>
          <a:off x="5124450" y="179355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57</xdr:row>
      <xdr:rowOff>342900</xdr:rowOff>
    </xdr:from>
    <xdr:to>
      <xdr:col>52</xdr:col>
      <xdr:colOff>0</xdr:colOff>
      <xdr:row>57</xdr:row>
      <xdr:rowOff>342900</xdr:rowOff>
    </xdr:to>
    <xdr:cxnSp macro="">
      <xdr:nvCxnSpPr>
        <xdr:cNvPr id="12" name="直線コネクタ 11">
          <a:extLst>
            <a:ext uri="{FF2B5EF4-FFF2-40B4-BE49-F238E27FC236}">
              <a16:creationId xmlns:a16="http://schemas.microsoft.com/office/drawing/2014/main" id="{112C9DCA-3722-402A-8C18-AE85BE1FAE4D}"/>
            </a:ext>
          </a:extLst>
        </xdr:cNvPr>
        <xdr:cNvCxnSpPr/>
      </xdr:nvCxnSpPr>
      <xdr:spPr>
        <a:xfrm>
          <a:off x="5124450" y="184689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58</xdr:row>
      <xdr:rowOff>333375</xdr:rowOff>
    </xdr:from>
    <xdr:to>
      <xdr:col>35</xdr:col>
      <xdr:colOff>0</xdr:colOff>
      <xdr:row>58</xdr:row>
      <xdr:rowOff>333376</xdr:rowOff>
    </xdr:to>
    <xdr:cxnSp macro="">
      <xdr:nvCxnSpPr>
        <xdr:cNvPr id="13" name="直線コネクタ 12">
          <a:extLst>
            <a:ext uri="{FF2B5EF4-FFF2-40B4-BE49-F238E27FC236}">
              <a16:creationId xmlns:a16="http://schemas.microsoft.com/office/drawing/2014/main" id="{B55961D6-6D2F-4C75-B113-CB4D9631B1E0}"/>
            </a:ext>
          </a:extLst>
        </xdr:cNvPr>
        <xdr:cNvCxnSpPr/>
      </xdr:nvCxnSpPr>
      <xdr:spPr>
        <a:xfrm>
          <a:off x="1123950" y="18992850"/>
          <a:ext cx="59055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3174</xdr:colOff>
      <xdr:row>122</xdr:row>
      <xdr:rowOff>28575</xdr:rowOff>
    </xdr:from>
    <xdr:to>
      <xdr:col>50</xdr:col>
      <xdr:colOff>206374</xdr:colOff>
      <xdr:row>124</xdr:row>
      <xdr:rowOff>123825</xdr:rowOff>
    </xdr:to>
    <xdr:sp macro="" textlink="">
      <xdr:nvSpPr>
        <xdr:cNvPr id="14" name="角丸四角形 6">
          <a:extLst>
            <a:ext uri="{FF2B5EF4-FFF2-40B4-BE49-F238E27FC236}">
              <a16:creationId xmlns:a16="http://schemas.microsoft.com/office/drawing/2014/main" id="{A8B6426B-AD42-4644-9DA4-BF95DA67DFF3}"/>
            </a:ext>
          </a:extLst>
        </xdr:cNvPr>
        <xdr:cNvSpPr/>
      </xdr:nvSpPr>
      <xdr:spPr>
        <a:xfrm>
          <a:off x="9261474" y="39138225"/>
          <a:ext cx="4032250" cy="4381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45</xdr:col>
      <xdr:colOff>9525</xdr:colOff>
      <xdr:row>4</xdr:row>
      <xdr:rowOff>38100</xdr:rowOff>
    </xdr:from>
    <xdr:to>
      <xdr:col>58</xdr:col>
      <xdr:colOff>133349</xdr:colOff>
      <xdr:row>7</xdr:row>
      <xdr:rowOff>247649</xdr:rowOff>
    </xdr:to>
    <xdr:sp macro="" textlink="">
      <xdr:nvSpPr>
        <xdr:cNvPr id="15" name="正方形/長方形 14">
          <a:extLst>
            <a:ext uri="{FF2B5EF4-FFF2-40B4-BE49-F238E27FC236}">
              <a16:creationId xmlns:a16="http://schemas.microsoft.com/office/drawing/2014/main" id="{D34C5D9C-5129-4B33-B755-75258546B062}"/>
            </a:ext>
          </a:extLst>
        </xdr:cNvPr>
        <xdr:cNvSpPr/>
      </xdr:nvSpPr>
      <xdr:spPr>
        <a:xfrm>
          <a:off x="4086225" y="1066800"/>
          <a:ext cx="3162299" cy="981074"/>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t>※</a:t>
          </a:r>
          <a:r>
            <a:rPr kumimoji="1" lang="ja-JP" altLang="en-US" sz="1000"/>
            <a:t>パソコン入力の場合、赤字項目は自動転記されますので基本的には入力する必要はありません。</a:t>
          </a:r>
          <a:endParaRPr kumimoji="1" lang="en-US" altLang="ja-JP" sz="1000"/>
        </a:p>
        <a:p>
          <a:pPr algn="l"/>
          <a:r>
            <a:rPr kumimoji="1" lang="en-US" altLang="ja-JP" sz="1000"/>
            <a:t>※</a:t>
          </a:r>
          <a:r>
            <a:rPr kumimoji="1" lang="ja-JP" altLang="en-US" sz="1000"/>
            <a:t>手書きの場合は必要事項を記載してください。</a:t>
          </a:r>
        </a:p>
      </xdr:txBody>
    </xdr:sp>
    <xdr:clientData/>
  </xdr:twoCellAnchor>
  <xdr:twoCellAnchor>
    <xdr:from>
      <xdr:col>39</xdr:col>
      <xdr:colOff>95250</xdr:colOff>
      <xdr:row>0</xdr:row>
      <xdr:rowOff>152400</xdr:rowOff>
    </xdr:from>
    <xdr:to>
      <xdr:col>47</xdr:col>
      <xdr:colOff>133350</xdr:colOff>
      <xdr:row>2</xdr:row>
      <xdr:rowOff>247650</xdr:rowOff>
    </xdr:to>
    <xdr:sp macro="" textlink="">
      <xdr:nvSpPr>
        <xdr:cNvPr id="16" name="正方形/長方形 15">
          <a:extLst>
            <a:ext uri="{FF2B5EF4-FFF2-40B4-BE49-F238E27FC236}">
              <a16:creationId xmlns:a16="http://schemas.microsoft.com/office/drawing/2014/main" id="{63F1A7ED-CC99-4EA1-873E-1F0E393CB068}"/>
            </a:ext>
          </a:extLst>
        </xdr:cNvPr>
        <xdr:cNvSpPr/>
      </xdr:nvSpPr>
      <xdr:spPr>
        <a:xfrm>
          <a:off x="2743200" y="15240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30</xdr:col>
      <xdr:colOff>409575</xdr:colOff>
      <xdr:row>12</xdr:row>
      <xdr:rowOff>1</xdr:rowOff>
    </xdr:from>
    <xdr:to>
      <xdr:col>55</xdr:col>
      <xdr:colOff>76200</xdr:colOff>
      <xdr:row>13</xdr:row>
      <xdr:rowOff>219076</xdr:rowOff>
    </xdr:to>
    <xdr:sp macro="" textlink="">
      <xdr:nvSpPr>
        <xdr:cNvPr id="17" name="吹き出し: 線 16">
          <a:extLst>
            <a:ext uri="{FF2B5EF4-FFF2-40B4-BE49-F238E27FC236}">
              <a16:creationId xmlns:a16="http://schemas.microsoft.com/office/drawing/2014/main" id="{6D71DEE4-9786-47E5-9123-E539DE075DF7}"/>
            </a:ext>
          </a:extLst>
        </xdr:cNvPr>
        <xdr:cNvSpPr/>
      </xdr:nvSpPr>
      <xdr:spPr>
        <a:xfrm>
          <a:off x="409575" y="3086101"/>
          <a:ext cx="6105525" cy="476250"/>
        </a:xfrm>
        <a:prstGeom prst="borderCallout1">
          <a:avLst>
            <a:gd name="adj1" fmla="val 870"/>
            <a:gd name="adj2" fmla="val 102409"/>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交付申請書と同一印としてください。鮮明に押印ください。押し直しは重ならないように押印ください。</a:t>
          </a:r>
          <a:endParaRPr kumimoji="1" lang="en-US" altLang="ja-JP" sz="1100" b="0"/>
        </a:p>
      </xdr:txBody>
    </xdr:sp>
    <xdr:clientData/>
  </xdr:twoCellAnchor>
  <xdr:twoCellAnchor>
    <xdr:from>
      <xdr:col>55</xdr:col>
      <xdr:colOff>190499</xdr:colOff>
      <xdr:row>10</xdr:row>
      <xdr:rowOff>190501</xdr:rowOff>
    </xdr:from>
    <xdr:to>
      <xdr:col>57</xdr:col>
      <xdr:colOff>266699</xdr:colOff>
      <xdr:row>12</xdr:row>
      <xdr:rowOff>76201</xdr:rowOff>
    </xdr:to>
    <xdr:sp macro="" textlink="">
      <xdr:nvSpPr>
        <xdr:cNvPr id="18" name="楕円 17">
          <a:extLst>
            <a:ext uri="{FF2B5EF4-FFF2-40B4-BE49-F238E27FC236}">
              <a16:creationId xmlns:a16="http://schemas.microsoft.com/office/drawing/2014/main" id="{FEA35DDB-7129-412B-AA21-4DDD4E2EB37A}"/>
            </a:ext>
          </a:extLst>
        </xdr:cNvPr>
        <xdr:cNvSpPr/>
      </xdr:nvSpPr>
      <xdr:spPr>
        <a:xfrm>
          <a:off x="6629399" y="2762251"/>
          <a:ext cx="466725" cy="4000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161924</xdr:colOff>
      <xdr:row>18</xdr:row>
      <xdr:rowOff>114301</xdr:rowOff>
    </xdr:from>
    <xdr:to>
      <xdr:col>58</xdr:col>
      <xdr:colOff>180974</xdr:colOff>
      <xdr:row>21</xdr:row>
      <xdr:rowOff>133350</xdr:rowOff>
    </xdr:to>
    <xdr:sp macro="" textlink="">
      <xdr:nvSpPr>
        <xdr:cNvPr id="19" name="吹き出し: 線 18">
          <a:extLst>
            <a:ext uri="{FF2B5EF4-FFF2-40B4-BE49-F238E27FC236}">
              <a16:creationId xmlns:a16="http://schemas.microsoft.com/office/drawing/2014/main" id="{F392BB82-FD74-47B4-8531-0338CA492EE5}"/>
            </a:ext>
          </a:extLst>
        </xdr:cNvPr>
        <xdr:cNvSpPr/>
      </xdr:nvSpPr>
      <xdr:spPr>
        <a:xfrm>
          <a:off x="4238624" y="4667251"/>
          <a:ext cx="3057525" cy="790574"/>
        </a:xfrm>
        <a:prstGeom prst="borderCallout1">
          <a:avLst>
            <a:gd name="adj1" fmla="val -16839"/>
            <a:gd name="adj2" fmla="val -118"/>
            <a:gd name="adj3" fmla="val 634"/>
            <a:gd name="adj4" fmla="val 10956"/>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交付申請書提出後、当財団から送付する助成交付決定（様式</a:t>
          </a:r>
          <a:r>
            <a:rPr kumimoji="1" lang="en-US" altLang="ja-JP" sz="1000" b="0"/>
            <a:t>2</a:t>
          </a:r>
          <a:r>
            <a:rPr kumimoji="1" lang="ja-JP" altLang="en-US" sz="1000" b="0"/>
            <a:t>号）の日付・号数（右上の数字）を記入してください。</a:t>
          </a:r>
          <a:endParaRPr kumimoji="1" lang="en-US" altLang="ja-JP" sz="1000" b="0"/>
        </a:p>
      </xdr:txBody>
    </xdr:sp>
    <xdr:clientData/>
  </xdr:twoCellAnchor>
  <xdr:twoCellAnchor>
    <xdr:from>
      <xdr:col>33</xdr:col>
      <xdr:colOff>142875</xdr:colOff>
      <xdr:row>30</xdr:row>
      <xdr:rowOff>47625</xdr:rowOff>
    </xdr:from>
    <xdr:to>
      <xdr:col>54</xdr:col>
      <xdr:colOff>190500</xdr:colOff>
      <xdr:row>31</xdr:row>
      <xdr:rowOff>114300</xdr:rowOff>
    </xdr:to>
    <xdr:sp macro="" textlink="">
      <xdr:nvSpPr>
        <xdr:cNvPr id="20" name="吹き出し: 線 19">
          <a:extLst>
            <a:ext uri="{FF2B5EF4-FFF2-40B4-BE49-F238E27FC236}">
              <a16:creationId xmlns:a16="http://schemas.microsoft.com/office/drawing/2014/main" id="{3979359B-5341-4931-A270-EACFE2830042}"/>
            </a:ext>
          </a:extLst>
        </xdr:cNvPr>
        <xdr:cNvSpPr/>
      </xdr:nvSpPr>
      <xdr:spPr>
        <a:xfrm>
          <a:off x="1438275" y="9601200"/>
          <a:ext cx="4962525" cy="495300"/>
        </a:xfrm>
        <a:prstGeom prst="borderCallout1">
          <a:avLst>
            <a:gd name="adj1" fmla="val 870"/>
            <a:gd name="adj2" fmla="val 64789"/>
            <a:gd name="adj3" fmla="val -32047"/>
            <a:gd name="adj4" fmla="val 6093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宿泊証明書は合宿終了後、宿泊施設又は取扱旅行代理店より取得していただき、実績報告書に必ず添付してください。</a:t>
          </a:r>
          <a:endParaRPr kumimoji="1" lang="en-US" altLang="ja-JP" sz="1000" b="0"/>
        </a:p>
      </xdr:txBody>
    </xdr:sp>
    <xdr:clientData/>
  </xdr:twoCellAnchor>
  <xdr:twoCellAnchor>
    <xdr:from>
      <xdr:col>51</xdr:col>
      <xdr:colOff>47625</xdr:colOff>
      <xdr:row>22</xdr:row>
      <xdr:rowOff>219074</xdr:rowOff>
    </xdr:from>
    <xdr:to>
      <xdr:col>58</xdr:col>
      <xdr:colOff>142875</xdr:colOff>
      <xdr:row>24</xdr:row>
      <xdr:rowOff>523874</xdr:rowOff>
    </xdr:to>
    <xdr:sp macro="" textlink="">
      <xdr:nvSpPr>
        <xdr:cNvPr id="21" name="吹き出し: 線 20">
          <a:extLst>
            <a:ext uri="{FF2B5EF4-FFF2-40B4-BE49-F238E27FC236}">
              <a16:creationId xmlns:a16="http://schemas.microsoft.com/office/drawing/2014/main" id="{4669C168-21CE-4DF9-BE41-734097B907DA}"/>
            </a:ext>
          </a:extLst>
        </xdr:cNvPr>
        <xdr:cNvSpPr/>
      </xdr:nvSpPr>
      <xdr:spPr>
        <a:xfrm>
          <a:off x="5648325" y="5800724"/>
          <a:ext cx="1609725" cy="1304925"/>
        </a:xfrm>
        <a:prstGeom prst="borderCallout1">
          <a:avLst>
            <a:gd name="adj1" fmla="val 59994"/>
            <a:gd name="adj2" fmla="val -300"/>
            <a:gd name="adj3" fmla="val 86201"/>
            <a:gd name="adj4" fmla="val -30779"/>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交付申請書提出後、当財団から送付する助成金の交付決定（様式第</a:t>
          </a:r>
          <a:r>
            <a:rPr kumimoji="1" lang="en-US" altLang="ja-JP" sz="1000" b="0"/>
            <a:t>2</a:t>
          </a:r>
          <a:r>
            <a:rPr kumimoji="1" lang="ja-JP" altLang="en-US" sz="1000" b="0"/>
            <a:t>号）の金額を記入してください。</a:t>
          </a:r>
          <a:endParaRPr kumimoji="1" lang="en-US" altLang="ja-JP" sz="1000" b="0"/>
        </a:p>
      </xdr:txBody>
    </xdr:sp>
    <xdr:clientData/>
  </xdr:twoCellAnchor>
  <xdr:twoCellAnchor>
    <xdr:from>
      <xdr:col>51</xdr:col>
      <xdr:colOff>57150</xdr:colOff>
      <xdr:row>25</xdr:row>
      <xdr:rowOff>104776</xdr:rowOff>
    </xdr:from>
    <xdr:to>
      <xdr:col>58</xdr:col>
      <xdr:colOff>123825</xdr:colOff>
      <xdr:row>26</xdr:row>
      <xdr:rowOff>314326</xdr:rowOff>
    </xdr:to>
    <xdr:sp macro="" textlink="">
      <xdr:nvSpPr>
        <xdr:cNvPr id="22" name="吹き出し: 線 21">
          <a:extLst>
            <a:ext uri="{FF2B5EF4-FFF2-40B4-BE49-F238E27FC236}">
              <a16:creationId xmlns:a16="http://schemas.microsoft.com/office/drawing/2014/main" id="{79ED9134-70AB-4505-AD98-D02729D02657}"/>
            </a:ext>
          </a:extLst>
        </xdr:cNvPr>
        <xdr:cNvSpPr/>
      </xdr:nvSpPr>
      <xdr:spPr>
        <a:xfrm>
          <a:off x="5657850" y="7315201"/>
          <a:ext cx="1581150" cy="838200"/>
        </a:xfrm>
        <a:prstGeom prst="borderCallout1">
          <a:avLst>
            <a:gd name="adj1" fmla="val 59264"/>
            <a:gd name="adj2" fmla="val 1475"/>
            <a:gd name="adj3" fmla="val 38100"/>
            <a:gd name="adj4" fmla="val -30316"/>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合宿後、実際の延べ宿泊数に応じた金額を記入してください。</a:t>
          </a:r>
          <a:endParaRPr kumimoji="1" lang="en-US" altLang="ja-JP" sz="1000" b="0"/>
        </a:p>
      </xdr:txBody>
    </xdr:sp>
    <xdr:clientData/>
  </xdr:twoCellAnchor>
  <xdr:twoCellAnchor>
    <xdr:from>
      <xdr:col>40</xdr:col>
      <xdr:colOff>9524</xdr:colOff>
      <xdr:row>57</xdr:row>
      <xdr:rowOff>485775</xdr:rowOff>
    </xdr:from>
    <xdr:to>
      <xdr:col>49</xdr:col>
      <xdr:colOff>133350</xdr:colOff>
      <xdr:row>59</xdr:row>
      <xdr:rowOff>9525</xdr:rowOff>
    </xdr:to>
    <xdr:sp macro="" textlink="">
      <xdr:nvSpPr>
        <xdr:cNvPr id="23" name="吹き出し: 線 22">
          <a:extLst>
            <a:ext uri="{FF2B5EF4-FFF2-40B4-BE49-F238E27FC236}">
              <a16:creationId xmlns:a16="http://schemas.microsoft.com/office/drawing/2014/main" id="{39B77392-6215-40FB-B88F-DE64702447B8}"/>
            </a:ext>
          </a:extLst>
        </xdr:cNvPr>
        <xdr:cNvSpPr/>
      </xdr:nvSpPr>
      <xdr:spPr>
        <a:xfrm>
          <a:off x="2924174" y="18611850"/>
          <a:ext cx="2333626" cy="676275"/>
        </a:xfrm>
        <a:prstGeom prst="borderCallout1">
          <a:avLst>
            <a:gd name="adj1" fmla="val 2255"/>
            <a:gd name="adj2" fmla="val 58695"/>
            <a:gd name="adj3" fmla="val -192665"/>
            <a:gd name="adj4" fmla="val 138613"/>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集計された県外者の延べ宿泊数（県内宿泊分）が、助成金額のガイドとなります。数字は同数になります。</a:t>
          </a:r>
        </a:p>
      </xdr:txBody>
    </xdr:sp>
    <xdr:clientData/>
  </xdr:twoCellAnchor>
  <xdr:twoCellAnchor>
    <xdr:from>
      <xdr:col>49</xdr:col>
      <xdr:colOff>123825</xdr:colOff>
      <xdr:row>58</xdr:row>
      <xdr:rowOff>123825</xdr:rowOff>
    </xdr:from>
    <xdr:to>
      <xdr:col>53</xdr:col>
      <xdr:colOff>0</xdr:colOff>
      <xdr:row>58</xdr:row>
      <xdr:rowOff>295275</xdr:rowOff>
    </xdr:to>
    <xdr:cxnSp macro="">
      <xdr:nvCxnSpPr>
        <xdr:cNvPr id="24" name="直線コネクタ 23">
          <a:extLst>
            <a:ext uri="{FF2B5EF4-FFF2-40B4-BE49-F238E27FC236}">
              <a16:creationId xmlns:a16="http://schemas.microsoft.com/office/drawing/2014/main" id="{4BBE6C52-EF3E-49DC-8D5C-09553B5B0104}"/>
            </a:ext>
          </a:extLst>
        </xdr:cNvPr>
        <xdr:cNvCxnSpPr/>
      </xdr:nvCxnSpPr>
      <xdr:spPr>
        <a:xfrm>
          <a:off x="5248275" y="18783300"/>
          <a:ext cx="762000" cy="171450"/>
        </a:xfrm>
        <a:prstGeom prst="line">
          <a:avLst/>
        </a:prstGeom>
        <a:ln w="28575">
          <a:solidFill>
            <a:schemeClr val="accent6"/>
          </a:solidFill>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57150</xdr:colOff>
      <xdr:row>66</xdr:row>
      <xdr:rowOff>95249</xdr:rowOff>
    </xdr:from>
    <xdr:to>
      <xdr:col>52</xdr:col>
      <xdr:colOff>47626</xdr:colOff>
      <xdr:row>67</xdr:row>
      <xdr:rowOff>228599</xdr:rowOff>
    </xdr:to>
    <xdr:sp macro="" textlink="">
      <xdr:nvSpPr>
        <xdr:cNvPr id="25" name="正方形/長方形 24">
          <a:extLst>
            <a:ext uri="{FF2B5EF4-FFF2-40B4-BE49-F238E27FC236}">
              <a16:creationId xmlns:a16="http://schemas.microsoft.com/office/drawing/2014/main" id="{532757D2-031B-4A25-B1E0-92CA8B49B505}"/>
            </a:ext>
          </a:extLst>
        </xdr:cNvPr>
        <xdr:cNvSpPr/>
      </xdr:nvSpPr>
      <xdr:spPr>
        <a:xfrm>
          <a:off x="1181100" y="21574124"/>
          <a:ext cx="4676776" cy="3143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収入額（</a:t>
          </a:r>
          <a:r>
            <a:rPr kumimoji="1" lang="en-US" altLang="ja-JP" sz="1000"/>
            <a:t>B</a:t>
          </a:r>
          <a:r>
            <a:rPr kumimoji="1" lang="ja-JP" altLang="en-US" sz="1000"/>
            <a:t>）、支出額（</a:t>
          </a:r>
          <a:r>
            <a:rPr kumimoji="1" lang="en-US" altLang="ja-JP" sz="1000"/>
            <a:t>B</a:t>
          </a:r>
          <a:r>
            <a:rPr kumimoji="1" lang="ja-JP" altLang="en-US" sz="1000"/>
            <a:t>）を記入してください。①と②は同額であること。</a:t>
          </a:r>
        </a:p>
      </xdr:txBody>
    </xdr:sp>
    <xdr:clientData/>
  </xdr:twoCellAnchor>
  <xdr:oneCellAnchor>
    <xdr:from>
      <xdr:col>39</xdr:col>
      <xdr:colOff>161925</xdr:colOff>
      <xdr:row>72</xdr:row>
      <xdr:rowOff>38100</xdr:rowOff>
    </xdr:from>
    <xdr:ext cx="466725" cy="292452"/>
    <xdr:sp macro="" textlink="">
      <xdr:nvSpPr>
        <xdr:cNvPr id="27" name="テキスト ボックス 26">
          <a:extLst>
            <a:ext uri="{FF2B5EF4-FFF2-40B4-BE49-F238E27FC236}">
              <a16:creationId xmlns:a16="http://schemas.microsoft.com/office/drawing/2014/main" id="{9ADD36E0-359E-4348-97F8-46A0745B609D}"/>
            </a:ext>
          </a:extLst>
        </xdr:cNvPr>
        <xdr:cNvSpPr txBox="1"/>
      </xdr:nvSpPr>
      <xdr:spPr>
        <a:xfrm>
          <a:off x="2809875" y="23898225"/>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①</a:t>
          </a:r>
        </a:p>
      </xdr:txBody>
    </xdr:sp>
    <xdr:clientData/>
  </xdr:oneCellAnchor>
  <xdr:oneCellAnchor>
    <xdr:from>
      <xdr:col>39</xdr:col>
      <xdr:colOff>161925</xdr:colOff>
      <xdr:row>84</xdr:row>
      <xdr:rowOff>47625</xdr:rowOff>
    </xdr:from>
    <xdr:ext cx="466725" cy="292452"/>
    <xdr:sp macro="" textlink="">
      <xdr:nvSpPr>
        <xdr:cNvPr id="28" name="テキスト ボックス 27">
          <a:extLst>
            <a:ext uri="{FF2B5EF4-FFF2-40B4-BE49-F238E27FC236}">
              <a16:creationId xmlns:a16="http://schemas.microsoft.com/office/drawing/2014/main" id="{E8A4EE3D-FE7C-42B6-806B-CCB9F0985141}"/>
            </a:ext>
          </a:extLst>
        </xdr:cNvPr>
        <xdr:cNvSpPr txBox="1"/>
      </xdr:nvSpPr>
      <xdr:spPr>
        <a:xfrm>
          <a:off x="2809875" y="27793950"/>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②</a:t>
          </a:r>
        </a:p>
      </xdr:txBody>
    </xdr:sp>
    <xdr:clientData/>
  </xdr:oneCellAnchor>
  <xdr:twoCellAnchor>
    <xdr:from>
      <xdr:col>30</xdr:col>
      <xdr:colOff>781050</xdr:colOff>
      <xdr:row>75</xdr:row>
      <xdr:rowOff>314325</xdr:rowOff>
    </xdr:from>
    <xdr:to>
      <xdr:col>35</xdr:col>
      <xdr:colOff>31749</xdr:colOff>
      <xdr:row>80</xdr:row>
      <xdr:rowOff>164040</xdr:rowOff>
    </xdr:to>
    <xdr:cxnSp macro="">
      <xdr:nvCxnSpPr>
        <xdr:cNvPr id="29" name="直線コネクタ 28">
          <a:extLst>
            <a:ext uri="{FF2B5EF4-FFF2-40B4-BE49-F238E27FC236}">
              <a16:creationId xmlns:a16="http://schemas.microsoft.com/office/drawing/2014/main" id="{32F705E1-C1E1-4D21-8131-B997E43BB271}"/>
            </a:ext>
          </a:extLst>
        </xdr:cNvPr>
        <xdr:cNvCxnSpPr>
          <a:endCxn id="31" idx="2"/>
        </xdr:cNvCxnSpPr>
      </xdr:nvCxnSpPr>
      <xdr:spPr>
        <a:xfrm>
          <a:off x="8534400" y="24269700"/>
          <a:ext cx="965199" cy="1440390"/>
        </a:xfrm>
        <a:prstGeom prst="line">
          <a:avLst/>
        </a:prstGeom>
        <a:ln>
          <a:solidFill>
            <a:schemeClr val="accent6"/>
          </a:solidFill>
        </a:ln>
        <a:effectLst/>
      </xdr:spPr>
      <xdr:style>
        <a:lnRef idx="2">
          <a:schemeClr val="accent6"/>
        </a:lnRef>
        <a:fillRef idx="0">
          <a:schemeClr val="accent6"/>
        </a:fillRef>
        <a:effectRef idx="1">
          <a:schemeClr val="accent6"/>
        </a:effectRef>
        <a:fontRef idx="minor">
          <a:schemeClr val="tx1"/>
        </a:fontRef>
      </xdr:style>
    </xdr:cxnSp>
    <xdr:clientData/>
  </xdr:twoCellAnchor>
  <xdr:twoCellAnchor>
    <xdr:from>
      <xdr:col>34</xdr:col>
      <xdr:colOff>201082</xdr:colOff>
      <xdr:row>68</xdr:row>
      <xdr:rowOff>314324</xdr:rowOff>
    </xdr:from>
    <xdr:to>
      <xdr:col>36</xdr:col>
      <xdr:colOff>9524</xdr:colOff>
      <xdr:row>72</xdr:row>
      <xdr:rowOff>329140</xdr:rowOff>
    </xdr:to>
    <xdr:sp macro="" textlink="">
      <xdr:nvSpPr>
        <xdr:cNvPr id="30" name="右大かっこ 29">
          <a:extLst>
            <a:ext uri="{FF2B5EF4-FFF2-40B4-BE49-F238E27FC236}">
              <a16:creationId xmlns:a16="http://schemas.microsoft.com/office/drawing/2014/main" id="{70CB5FF1-AA10-4089-B318-AF6DAD88A611}"/>
            </a:ext>
          </a:extLst>
        </xdr:cNvPr>
        <xdr:cNvSpPr/>
      </xdr:nvSpPr>
      <xdr:spPr>
        <a:xfrm rot="10800000">
          <a:off x="1706032" y="22269449"/>
          <a:ext cx="227542" cy="1919816"/>
        </a:xfrm>
        <a:prstGeom prst="rightBracket">
          <a:avLst/>
        </a:prstGeom>
        <a:ln w="28575"/>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31749</xdr:colOff>
      <xdr:row>75</xdr:row>
      <xdr:rowOff>314323</xdr:rowOff>
    </xdr:from>
    <xdr:to>
      <xdr:col>36</xdr:col>
      <xdr:colOff>48681</xdr:colOff>
      <xdr:row>85</xdr:row>
      <xdr:rowOff>13757</xdr:rowOff>
    </xdr:to>
    <xdr:sp macro="" textlink="">
      <xdr:nvSpPr>
        <xdr:cNvPr id="31" name="右大かっこ 30">
          <a:extLst>
            <a:ext uri="{FF2B5EF4-FFF2-40B4-BE49-F238E27FC236}">
              <a16:creationId xmlns:a16="http://schemas.microsoft.com/office/drawing/2014/main" id="{8C0BD8DF-4066-4FB9-8635-919C1E24F61A}"/>
            </a:ext>
          </a:extLst>
        </xdr:cNvPr>
        <xdr:cNvSpPr/>
      </xdr:nvSpPr>
      <xdr:spPr>
        <a:xfrm rot="10800000">
          <a:off x="1746249" y="24898348"/>
          <a:ext cx="226482" cy="3195109"/>
        </a:xfrm>
        <a:prstGeom prst="rightBracket">
          <a:avLst/>
        </a:prstGeom>
        <a:ln w="28575"/>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76200</xdr:colOff>
      <xdr:row>86</xdr:row>
      <xdr:rowOff>238125</xdr:rowOff>
    </xdr:from>
    <xdr:to>
      <xdr:col>58</xdr:col>
      <xdr:colOff>38100</xdr:colOff>
      <xdr:row>90</xdr:row>
      <xdr:rowOff>28575</xdr:rowOff>
    </xdr:to>
    <xdr:sp macro="" textlink="">
      <xdr:nvSpPr>
        <xdr:cNvPr id="32" name="正方形/長方形 31">
          <a:extLst>
            <a:ext uri="{FF2B5EF4-FFF2-40B4-BE49-F238E27FC236}">
              <a16:creationId xmlns:a16="http://schemas.microsoft.com/office/drawing/2014/main" id="{C4C2864F-0D4D-4258-8F07-D426C6C07331}"/>
            </a:ext>
          </a:extLst>
        </xdr:cNvPr>
        <xdr:cNvSpPr/>
      </xdr:nvSpPr>
      <xdr:spPr>
        <a:xfrm>
          <a:off x="12382500" y="27736800"/>
          <a:ext cx="2524125" cy="8858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合宿時に持参し、青字部分をホテルの担当者に記入してもらってください。</a:t>
          </a:r>
        </a:p>
      </xdr:txBody>
    </xdr:sp>
    <xdr:clientData/>
  </xdr:twoCellAnchor>
  <xdr:twoCellAnchor>
    <xdr:from>
      <xdr:col>49</xdr:col>
      <xdr:colOff>0</xdr:colOff>
      <xdr:row>116</xdr:row>
      <xdr:rowOff>85725</xdr:rowOff>
    </xdr:from>
    <xdr:to>
      <xdr:col>51</xdr:col>
      <xdr:colOff>180975</xdr:colOff>
      <xdr:row>117</xdr:row>
      <xdr:rowOff>190500</xdr:rowOff>
    </xdr:to>
    <xdr:sp macro="" textlink="">
      <xdr:nvSpPr>
        <xdr:cNvPr id="33" name="楕円 32">
          <a:extLst>
            <a:ext uri="{FF2B5EF4-FFF2-40B4-BE49-F238E27FC236}">
              <a16:creationId xmlns:a16="http://schemas.microsoft.com/office/drawing/2014/main" id="{E60C66F2-F254-4D60-A208-0BA52A93CCA8}"/>
            </a:ext>
          </a:extLst>
        </xdr:cNvPr>
        <xdr:cNvSpPr/>
      </xdr:nvSpPr>
      <xdr:spPr>
        <a:xfrm>
          <a:off x="5124450" y="37557075"/>
          <a:ext cx="657225" cy="438150"/>
        </a:xfrm>
        <a:prstGeom prst="ellipse">
          <a:avLst/>
        </a:prstGeom>
        <a:noFill/>
        <a:ln>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158750</xdr:colOff>
      <xdr:row>33</xdr:row>
      <xdr:rowOff>92075</xdr:rowOff>
    </xdr:from>
    <xdr:to>
      <xdr:col>23</xdr:col>
      <xdr:colOff>130175</xdr:colOff>
      <xdr:row>35</xdr:row>
      <xdr:rowOff>57150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558925" y="10121900"/>
          <a:ext cx="3505200" cy="3746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41</xdr:col>
      <xdr:colOff>158750</xdr:colOff>
      <xdr:row>33</xdr:row>
      <xdr:rowOff>92075</xdr:rowOff>
    </xdr:from>
    <xdr:to>
      <xdr:col>57</xdr:col>
      <xdr:colOff>130175</xdr:colOff>
      <xdr:row>35</xdr:row>
      <xdr:rowOff>57150</xdr:rowOff>
    </xdr:to>
    <xdr:sp macro="" textlink="">
      <xdr:nvSpPr>
        <xdr:cNvPr id="4" name="角丸四角形 2">
          <a:extLst>
            <a:ext uri="{FF2B5EF4-FFF2-40B4-BE49-F238E27FC236}">
              <a16:creationId xmlns:a16="http://schemas.microsoft.com/office/drawing/2014/main" id="{1363E4FB-6FF0-4AEE-B70B-F19DC6074A30}"/>
            </a:ext>
          </a:extLst>
        </xdr:cNvPr>
        <xdr:cNvSpPr/>
      </xdr:nvSpPr>
      <xdr:spPr>
        <a:xfrm>
          <a:off x="1558925" y="10121900"/>
          <a:ext cx="3505200" cy="3746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46</xdr:col>
      <xdr:colOff>123825</xdr:colOff>
      <xdr:row>1</xdr:row>
      <xdr:rowOff>19050</xdr:rowOff>
    </xdr:from>
    <xdr:to>
      <xdr:col>55</xdr:col>
      <xdr:colOff>142875</xdr:colOff>
      <xdr:row>3</xdr:row>
      <xdr:rowOff>95250</xdr:rowOff>
    </xdr:to>
    <xdr:sp macro="" textlink="">
      <xdr:nvSpPr>
        <xdr:cNvPr id="5" name="正方形/長方形 4">
          <a:extLst>
            <a:ext uri="{FF2B5EF4-FFF2-40B4-BE49-F238E27FC236}">
              <a16:creationId xmlns:a16="http://schemas.microsoft.com/office/drawing/2014/main" id="{81D82789-5E0B-40B4-AA6C-9F13BBE5B7B7}"/>
            </a:ext>
          </a:extLst>
        </xdr:cNvPr>
        <xdr:cNvSpPr/>
      </xdr:nvSpPr>
      <xdr:spPr>
        <a:xfrm>
          <a:off x="2638425" y="28575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34</xdr:col>
      <xdr:colOff>0</xdr:colOff>
      <xdr:row>7</xdr:row>
      <xdr:rowOff>57150</xdr:rowOff>
    </xdr:from>
    <xdr:to>
      <xdr:col>43</xdr:col>
      <xdr:colOff>38101</xdr:colOff>
      <xdr:row>12</xdr:row>
      <xdr:rowOff>314324</xdr:rowOff>
    </xdr:to>
    <xdr:sp macro="" textlink="">
      <xdr:nvSpPr>
        <xdr:cNvPr id="6" name="正方形/長方形 5">
          <a:extLst>
            <a:ext uri="{FF2B5EF4-FFF2-40B4-BE49-F238E27FC236}">
              <a16:creationId xmlns:a16="http://schemas.microsoft.com/office/drawing/2014/main" id="{724D35E6-783C-4288-AD1C-DC173BBF80E4}"/>
            </a:ext>
          </a:extLst>
        </xdr:cNvPr>
        <xdr:cNvSpPr/>
      </xdr:nvSpPr>
      <xdr:spPr>
        <a:xfrm>
          <a:off x="0" y="1924050"/>
          <a:ext cx="1876426" cy="1562099"/>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パソコン入力の場合、赤字項目は自動転記されますので基本的には入力する必要はありません。</a:t>
          </a:r>
          <a:endParaRPr kumimoji="1" lang="en-US" altLang="ja-JP" sz="1100"/>
        </a:p>
        <a:p>
          <a:pPr algn="l"/>
          <a:r>
            <a:rPr kumimoji="1" lang="en-US" altLang="ja-JP" sz="1100"/>
            <a:t>※</a:t>
          </a:r>
          <a:r>
            <a:rPr kumimoji="1" lang="ja-JP" altLang="en-US" sz="1100"/>
            <a:t>手書きの場合は必要事項を記載してください。</a:t>
          </a:r>
        </a:p>
      </xdr:txBody>
    </xdr:sp>
    <xdr:clientData/>
  </xdr:twoCellAnchor>
  <xdr:twoCellAnchor>
    <xdr:from>
      <xdr:col>54</xdr:col>
      <xdr:colOff>133351</xdr:colOff>
      <xdr:row>5</xdr:row>
      <xdr:rowOff>9525</xdr:rowOff>
    </xdr:from>
    <xdr:to>
      <xdr:col>63</xdr:col>
      <xdr:colOff>266701</xdr:colOff>
      <xdr:row>8</xdr:row>
      <xdr:rowOff>152400</xdr:rowOff>
    </xdr:to>
    <xdr:sp macro="" textlink="">
      <xdr:nvSpPr>
        <xdr:cNvPr id="7" name="吹き出し: 線 6">
          <a:extLst>
            <a:ext uri="{FF2B5EF4-FFF2-40B4-BE49-F238E27FC236}">
              <a16:creationId xmlns:a16="http://schemas.microsoft.com/office/drawing/2014/main" id="{E0B89274-994E-4856-B12C-064078EE83D0}"/>
            </a:ext>
          </a:extLst>
        </xdr:cNvPr>
        <xdr:cNvSpPr/>
      </xdr:nvSpPr>
      <xdr:spPr>
        <a:xfrm>
          <a:off x="4400551" y="1343025"/>
          <a:ext cx="2286000" cy="942975"/>
        </a:xfrm>
        <a:prstGeom prst="borderCallout1">
          <a:avLst>
            <a:gd name="adj1" fmla="val 100931"/>
            <a:gd name="adj2" fmla="val 56882"/>
            <a:gd name="adj3" fmla="val 176965"/>
            <a:gd name="adj4" fmla="val 86153"/>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鮮明に押印ください。押し直しは重ならないようにしてください。</a:t>
          </a:r>
          <a:endParaRPr kumimoji="1" lang="en-US" altLang="ja-JP" sz="1000" b="0"/>
        </a:p>
      </xdr:txBody>
    </xdr:sp>
    <xdr:clientData/>
  </xdr:twoCellAnchor>
  <xdr:twoCellAnchor>
    <xdr:from>
      <xdr:col>62</xdr:col>
      <xdr:colOff>190500</xdr:colOff>
      <xdr:row>10</xdr:row>
      <xdr:rowOff>180975</xdr:rowOff>
    </xdr:from>
    <xdr:to>
      <xdr:col>64</xdr:col>
      <xdr:colOff>238125</xdr:colOff>
      <xdr:row>12</xdr:row>
      <xdr:rowOff>104775</xdr:rowOff>
    </xdr:to>
    <xdr:sp macro="" textlink="">
      <xdr:nvSpPr>
        <xdr:cNvPr id="8" name="楕円 7">
          <a:extLst>
            <a:ext uri="{FF2B5EF4-FFF2-40B4-BE49-F238E27FC236}">
              <a16:creationId xmlns:a16="http://schemas.microsoft.com/office/drawing/2014/main" id="{DF82D7A7-4A0F-4A44-9EDF-4375045DB2B9}"/>
            </a:ext>
          </a:extLst>
        </xdr:cNvPr>
        <xdr:cNvSpPr/>
      </xdr:nvSpPr>
      <xdr:spPr>
        <a:xfrm>
          <a:off x="6362700" y="2838450"/>
          <a:ext cx="581025" cy="4381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266701</xdr:colOff>
      <xdr:row>26</xdr:row>
      <xdr:rowOff>95250</xdr:rowOff>
    </xdr:from>
    <xdr:to>
      <xdr:col>63</xdr:col>
      <xdr:colOff>9526</xdr:colOff>
      <xdr:row>28</xdr:row>
      <xdr:rowOff>485774</xdr:rowOff>
    </xdr:to>
    <xdr:sp macro="" textlink="">
      <xdr:nvSpPr>
        <xdr:cNvPr id="9" name="正方形/長方形 8">
          <a:extLst>
            <a:ext uri="{FF2B5EF4-FFF2-40B4-BE49-F238E27FC236}">
              <a16:creationId xmlns:a16="http://schemas.microsoft.com/office/drawing/2014/main" id="{035B283F-7F1A-4842-AEF5-62C46A68B165}"/>
            </a:ext>
          </a:extLst>
        </xdr:cNvPr>
        <xdr:cNvSpPr/>
      </xdr:nvSpPr>
      <xdr:spPr>
        <a:xfrm>
          <a:off x="2466976" y="7800975"/>
          <a:ext cx="3962400" cy="1333499"/>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原則、部活・サークル・学校等の団体口座でお願いします。個人名義となる場合は、申請者の口座のみ受け付けます。間違いないように正確にご記入ください。（特に口座名義・フリガナは通帳をご確認の上、正確にご記入ください）</a:t>
          </a:r>
        </a:p>
      </xdr:txBody>
    </xdr:sp>
    <xdr:clientData/>
  </xdr:twoCellAnchor>
  <xdr:twoCellAnchor>
    <xdr:from>
      <xdr:col>51</xdr:col>
      <xdr:colOff>76199</xdr:colOff>
      <xdr:row>16</xdr:row>
      <xdr:rowOff>114299</xdr:rowOff>
    </xdr:from>
    <xdr:to>
      <xdr:col>64</xdr:col>
      <xdr:colOff>161925</xdr:colOff>
      <xdr:row>19</xdr:row>
      <xdr:rowOff>133349</xdr:rowOff>
    </xdr:to>
    <xdr:sp macro="" textlink="">
      <xdr:nvSpPr>
        <xdr:cNvPr id="10" name="吹き出し: 線 9">
          <a:extLst>
            <a:ext uri="{FF2B5EF4-FFF2-40B4-BE49-F238E27FC236}">
              <a16:creationId xmlns:a16="http://schemas.microsoft.com/office/drawing/2014/main" id="{7F206BC0-3BE1-4634-AEEC-90C564FB38C8}"/>
            </a:ext>
          </a:extLst>
        </xdr:cNvPr>
        <xdr:cNvSpPr/>
      </xdr:nvSpPr>
      <xdr:spPr>
        <a:xfrm>
          <a:off x="3667124" y="4457699"/>
          <a:ext cx="3200401" cy="790575"/>
        </a:xfrm>
        <a:prstGeom prst="borderCallout1">
          <a:avLst>
            <a:gd name="adj1" fmla="val -25144"/>
            <a:gd name="adj2" fmla="val -6305"/>
            <a:gd name="adj3" fmla="val -173"/>
            <a:gd name="adj4" fmla="val 846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実績報告書提出後、当財団から送付する額の確定通知（様式</a:t>
          </a:r>
          <a:r>
            <a:rPr kumimoji="1" lang="en-US" altLang="ja-JP" sz="1000" b="0"/>
            <a:t>6</a:t>
          </a:r>
          <a:r>
            <a:rPr kumimoji="1" lang="ja-JP" altLang="en-US" sz="1000" b="0"/>
            <a:t>号）の日付・号数（右上の数字）を記入してください。</a:t>
          </a:r>
          <a:endParaRPr kumimoji="1" lang="en-US" altLang="ja-JP" sz="1000" b="0"/>
        </a:p>
      </xdr:txBody>
    </xdr:sp>
    <xdr:clientData/>
  </xdr:twoCellAnchor>
  <xdr:twoCellAnchor>
    <xdr:from>
      <xdr:col>33</xdr:col>
      <xdr:colOff>261937</xdr:colOff>
      <xdr:row>1</xdr:row>
      <xdr:rowOff>11907</xdr:rowOff>
    </xdr:from>
    <xdr:to>
      <xdr:col>46</xdr:col>
      <xdr:colOff>71436</xdr:colOff>
      <xdr:row>5</xdr:row>
      <xdr:rowOff>16671</xdr:rowOff>
    </xdr:to>
    <xdr:sp macro="" textlink="">
      <xdr:nvSpPr>
        <xdr:cNvPr id="11" name="正方形/長方形 10">
          <a:extLst>
            <a:ext uri="{FF2B5EF4-FFF2-40B4-BE49-F238E27FC236}">
              <a16:creationId xmlns:a16="http://schemas.microsoft.com/office/drawing/2014/main" id="{A38E4985-EC0F-4ED5-8A88-14B6EB13421D}"/>
            </a:ext>
          </a:extLst>
        </xdr:cNvPr>
        <xdr:cNvSpPr/>
      </xdr:nvSpPr>
      <xdr:spPr>
        <a:xfrm>
          <a:off x="7465218" y="273845"/>
          <a:ext cx="2559843" cy="1052514"/>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この交付請求書は、実績報告書と同封してくださっても結構です。その場合は、右上の日付と中ほどの日付・番号は空欄にしておいてください。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sheetPr>
  <dimension ref="A1:BG108"/>
  <sheetViews>
    <sheetView tabSelected="1" view="pageBreakPreview" zoomScale="80" zoomScaleNormal="80" zoomScaleSheetLayoutView="80" workbookViewId="0">
      <selection activeCell="T4" sqref="T4:U4"/>
    </sheetView>
  </sheetViews>
  <sheetFormatPr defaultRowHeight="13.5" x14ac:dyDescent="0.15"/>
  <cols>
    <col min="1" max="1" width="11" style="3" customWidth="1"/>
    <col min="2" max="2" width="3.75" style="3" customWidth="1"/>
    <col min="3" max="3" width="2.875" style="3" customWidth="1"/>
    <col min="4" max="11" width="3" style="3" customWidth="1"/>
    <col min="12" max="12" width="3.125" style="3" customWidth="1"/>
    <col min="13" max="13" width="3" style="3" customWidth="1"/>
    <col min="14" max="14" width="2.375" style="3" customWidth="1"/>
    <col min="15" max="15" width="2.5" style="3" customWidth="1"/>
    <col min="16" max="22" width="3" style="3" customWidth="1"/>
    <col min="23" max="23" width="2.625" style="3" customWidth="1"/>
    <col min="24" max="24" width="3.375" style="3" customWidth="1"/>
    <col min="25" max="25" width="3.125" style="3" customWidth="1"/>
    <col min="26" max="26" width="3.625" style="3" customWidth="1"/>
    <col min="27" max="29" width="3" style="3" customWidth="1"/>
    <col min="30" max="30" width="9" style="3" customWidth="1"/>
    <col min="31" max="31" width="11" style="3" customWidth="1"/>
    <col min="32" max="32" width="3.75" style="3" customWidth="1"/>
    <col min="33" max="33" width="2.875" style="3" customWidth="1"/>
    <col min="34" max="41" width="3" style="3" customWidth="1"/>
    <col min="42" max="42" width="3.125" style="3" customWidth="1"/>
    <col min="43" max="43" width="3" style="3" customWidth="1"/>
    <col min="44" max="44" width="2.375" style="3" customWidth="1"/>
    <col min="45" max="45" width="2.5" style="3" customWidth="1"/>
    <col min="46" max="52" width="3" style="3" customWidth="1"/>
    <col min="53" max="53" width="2.625" style="3" customWidth="1"/>
    <col min="54" max="54" width="3.375" style="3" customWidth="1"/>
    <col min="55" max="55" width="3.125" style="3" customWidth="1"/>
    <col min="56" max="56" width="3.625" style="3" customWidth="1"/>
    <col min="57" max="59" width="3" style="3" customWidth="1"/>
    <col min="60" max="16384" width="9" style="3"/>
  </cols>
  <sheetData>
    <row r="1" spans="1:59" ht="17.25" customHeight="1" x14ac:dyDescent="0.15">
      <c r="A1" s="207" t="s">
        <v>8</v>
      </c>
      <c r="B1" s="207"/>
      <c r="C1" s="207"/>
      <c r="D1" s="208"/>
      <c r="E1" s="208"/>
      <c r="F1" s="208"/>
      <c r="G1" s="208"/>
      <c r="H1" s="208"/>
      <c r="I1" s="208"/>
      <c r="J1" s="208"/>
      <c r="K1" s="208"/>
      <c r="L1" s="208"/>
      <c r="AE1" s="207" t="s">
        <v>8</v>
      </c>
      <c r="AF1" s="207"/>
      <c r="AG1" s="207"/>
      <c r="AH1" s="208"/>
      <c r="AI1" s="208"/>
      <c r="AJ1" s="208"/>
      <c r="AK1" s="208"/>
      <c r="AL1" s="208"/>
      <c r="AM1" s="208"/>
      <c r="AN1" s="208"/>
      <c r="AO1" s="208"/>
      <c r="AP1" s="208"/>
    </row>
    <row r="2" spans="1:59" ht="17.25" customHeight="1" x14ac:dyDescent="0.15">
      <c r="A2" s="40"/>
      <c r="B2" s="40"/>
      <c r="C2" s="40"/>
      <c r="D2" s="40"/>
      <c r="E2" s="40"/>
      <c r="F2" s="40"/>
      <c r="G2" s="40"/>
      <c r="H2" s="40"/>
      <c r="I2" s="40"/>
      <c r="J2" s="40"/>
      <c r="K2" s="40"/>
      <c r="L2" s="40"/>
      <c r="AE2" s="144"/>
      <c r="AF2" s="144"/>
      <c r="AG2" s="144"/>
      <c r="AH2" s="144"/>
      <c r="AI2" s="144"/>
      <c r="AJ2" s="144"/>
      <c r="AK2" s="144"/>
      <c r="AL2" s="144"/>
      <c r="AM2" s="144"/>
      <c r="AN2" s="144"/>
      <c r="AO2" s="144"/>
      <c r="AP2" s="144"/>
    </row>
    <row r="3" spans="1:59" ht="17.25" customHeight="1" x14ac:dyDescent="0.15">
      <c r="A3" s="40"/>
      <c r="B3" s="40"/>
      <c r="C3" s="40"/>
      <c r="D3" s="40"/>
      <c r="E3" s="40"/>
      <c r="F3" s="40"/>
      <c r="G3" s="40"/>
      <c r="H3" s="40"/>
      <c r="I3" s="40"/>
      <c r="J3" s="40"/>
      <c r="K3" s="40"/>
      <c r="L3" s="40"/>
      <c r="AE3" s="144"/>
      <c r="AF3" s="144"/>
      <c r="AG3" s="144"/>
      <c r="AH3" s="144"/>
      <c r="AI3" s="144"/>
      <c r="AJ3" s="144"/>
      <c r="AK3" s="144"/>
      <c r="AL3" s="144"/>
      <c r="AM3" s="144"/>
      <c r="AN3" s="144"/>
      <c r="AO3" s="144"/>
      <c r="AP3" s="144"/>
    </row>
    <row r="4" spans="1:59" ht="17.25" customHeight="1" x14ac:dyDescent="0.15">
      <c r="A4" s="208"/>
      <c r="B4" s="208"/>
      <c r="C4" s="208"/>
      <c r="D4" s="208"/>
      <c r="E4" s="208"/>
      <c r="R4" s="209"/>
      <c r="S4" s="209"/>
      <c r="T4" s="209"/>
      <c r="U4" s="209"/>
      <c r="V4" s="69" t="s">
        <v>12</v>
      </c>
      <c r="W4" s="209"/>
      <c r="X4" s="209"/>
      <c r="Y4" s="69" t="s">
        <v>13</v>
      </c>
      <c r="Z4" s="209"/>
      <c r="AA4" s="209"/>
      <c r="AB4" s="70" t="s">
        <v>14</v>
      </c>
      <c r="AE4" s="208"/>
      <c r="AF4" s="208"/>
      <c r="AG4" s="208"/>
      <c r="AH4" s="208"/>
      <c r="AI4" s="208"/>
      <c r="AV4" s="208"/>
      <c r="AW4" s="208"/>
      <c r="AX4" s="386" t="s">
        <v>224</v>
      </c>
      <c r="AY4" s="386"/>
      <c r="AZ4" s="133" t="s">
        <v>12</v>
      </c>
      <c r="BA4" s="386" t="s">
        <v>224</v>
      </c>
      <c r="BB4" s="386"/>
      <c r="BC4" s="133" t="s">
        <v>13</v>
      </c>
      <c r="BD4" s="386" t="s">
        <v>224</v>
      </c>
      <c r="BE4" s="386"/>
      <c r="BF4" s="127" t="s">
        <v>14</v>
      </c>
    </row>
    <row r="5" spans="1:59" ht="17.25" customHeight="1" x14ac:dyDescent="0.15">
      <c r="A5" s="5"/>
      <c r="B5" s="5"/>
      <c r="C5" s="5"/>
      <c r="D5" s="5"/>
      <c r="E5" s="5"/>
      <c r="F5" s="5"/>
      <c r="G5" s="5"/>
      <c r="H5" s="5"/>
      <c r="I5" s="5"/>
      <c r="J5" s="5"/>
      <c r="K5" s="5"/>
      <c r="L5" s="5"/>
      <c r="AE5" s="1"/>
      <c r="AF5" s="1"/>
      <c r="AG5" s="1"/>
      <c r="AH5" s="1"/>
      <c r="AI5" s="1"/>
      <c r="AJ5" s="1"/>
      <c r="AK5" s="1"/>
      <c r="AL5" s="1"/>
      <c r="AM5" s="1"/>
      <c r="AN5" s="1"/>
      <c r="AO5" s="1"/>
      <c r="AP5" s="1"/>
    </row>
    <row r="6" spans="1:59" ht="17.25" customHeight="1" x14ac:dyDescent="0.15">
      <c r="A6" s="5"/>
      <c r="B6" s="5"/>
      <c r="C6" s="5"/>
      <c r="D6" s="5"/>
      <c r="E6" s="5"/>
      <c r="F6" s="5"/>
      <c r="G6" s="5"/>
      <c r="H6" s="5"/>
      <c r="I6" s="5"/>
      <c r="J6" s="5"/>
      <c r="K6" s="5"/>
      <c r="L6" s="5"/>
      <c r="AE6" s="1"/>
      <c r="AF6" s="1"/>
      <c r="AG6" s="1"/>
      <c r="AH6" s="1"/>
      <c r="AI6" s="1"/>
      <c r="AJ6" s="1"/>
      <c r="AK6" s="1"/>
      <c r="AL6" s="1"/>
      <c r="AM6" s="1"/>
      <c r="AN6" s="1"/>
      <c r="AO6" s="1"/>
      <c r="AP6" s="1"/>
    </row>
    <row r="7" spans="1:59" ht="17.25" customHeight="1" x14ac:dyDescent="0.15">
      <c r="A7" s="40" t="s">
        <v>61</v>
      </c>
      <c r="B7" s="40"/>
      <c r="C7" s="40"/>
      <c r="D7" s="40"/>
      <c r="E7" s="40"/>
      <c r="F7" s="40"/>
      <c r="G7" s="40"/>
      <c r="H7" s="40"/>
      <c r="I7" s="40"/>
      <c r="J7" s="40"/>
      <c r="K7" s="40"/>
      <c r="L7" s="40"/>
      <c r="AE7" s="144" t="s">
        <v>61</v>
      </c>
      <c r="AF7" s="144"/>
      <c r="AG7" s="144"/>
      <c r="AH7" s="144"/>
      <c r="AI7" s="144"/>
      <c r="AJ7" s="144"/>
      <c r="AK7" s="144"/>
      <c r="AL7" s="144"/>
      <c r="AM7" s="144"/>
      <c r="AN7" s="144"/>
      <c r="AO7" s="144"/>
      <c r="AP7" s="144"/>
    </row>
    <row r="8" spans="1:59" ht="17.25" customHeight="1" x14ac:dyDescent="0.15">
      <c r="A8" s="210" t="s">
        <v>68</v>
      </c>
      <c r="B8" s="210"/>
      <c r="C8" s="210"/>
      <c r="D8" s="210"/>
      <c r="E8" s="210"/>
      <c r="F8" s="210"/>
      <c r="G8" s="210"/>
      <c r="H8" s="210"/>
      <c r="I8" s="210"/>
      <c r="J8" s="210"/>
      <c r="K8" s="210"/>
      <c r="L8" s="40"/>
      <c r="AE8" s="210" t="s">
        <v>68</v>
      </c>
      <c r="AF8" s="210"/>
      <c r="AG8" s="210"/>
      <c r="AH8" s="210"/>
      <c r="AI8" s="210"/>
      <c r="AJ8" s="210"/>
      <c r="AK8" s="210"/>
      <c r="AL8" s="210"/>
      <c r="AM8" s="210"/>
      <c r="AN8" s="210"/>
      <c r="AO8" s="210"/>
      <c r="AP8" s="144"/>
    </row>
    <row r="9" spans="1:59" ht="17.25" customHeight="1" x14ac:dyDescent="0.15">
      <c r="A9" s="5"/>
      <c r="B9" s="5"/>
      <c r="C9" s="5"/>
      <c r="D9" s="5"/>
      <c r="E9" s="5"/>
      <c r="F9" s="5"/>
      <c r="G9" s="5"/>
      <c r="H9" s="5"/>
      <c r="I9" s="5"/>
      <c r="J9" s="5"/>
      <c r="K9" s="5"/>
      <c r="L9" s="5"/>
      <c r="AE9" s="1"/>
      <c r="AF9" s="1"/>
      <c r="AG9" s="1"/>
      <c r="AH9" s="1"/>
      <c r="AI9" s="1"/>
      <c r="AJ9" s="1"/>
      <c r="AK9" s="1"/>
      <c r="AL9" s="1"/>
      <c r="AM9" s="1"/>
      <c r="AN9" s="1"/>
      <c r="AO9" s="1"/>
      <c r="AP9" s="1"/>
    </row>
    <row r="10" spans="1:59" ht="17.25" customHeight="1" x14ac:dyDescent="0.15">
      <c r="A10" s="5"/>
      <c r="B10" s="5"/>
      <c r="C10" s="5"/>
      <c r="D10" s="5"/>
      <c r="E10" s="5"/>
      <c r="F10" s="5"/>
      <c r="G10" s="5"/>
      <c r="H10" s="5"/>
      <c r="I10" s="5"/>
      <c r="J10" s="5"/>
      <c r="K10" s="5"/>
      <c r="L10" s="5"/>
      <c r="AE10" s="1"/>
      <c r="AF10" s="1"/>
      <c r="AG10" s="1"/>
      <c r="AH10" s="1"/>
      <c r="AI10" s="1"/>
      <c r="AJ10" s="1"/>
      <c r="AK10" s="1"/>
      <c r="AL10" s="1"/>
      <c r="AM10" s="1"/>
      <c r="AN10" s="1"/>
      <c r="AO10" s="1"/>
      <c r="AP10" s="1"/>
    </row>
    <row r="11" spans="1:59" s="7" customFormat="1" ht="20.25" customHeight="1" x14ac:dyDescent="0.15">
      <c r="A11" s="9"/>
      <c r="B11" s="9"/>
      <c r="C11" s="9"/>
      <c r="D11" s="9"/>
      <c r="E11" s="9"/>
      <c r="F11" s="9"/>
      <c r="G11" s="9"/>
      <c r="H11" s="9"/>
      <c r="I11" s="211" t="s">
        <v>80</v>
      </c>
      <c r="J11" s="211"/>
      <c r="K11" s="211"/>
      <c r="L11" s="211" t="s">
        <v>152</v>
      </c>
      <c r="M11" s="211"/>
      <c r="N11" s="211"/>
      <c r="O11" s="211"/>
      <c r="P11" s="212"/>
      <c r="Q11" s="212"/>
      <c r="R11" s="212"/>
      <c r="S11" s="212"/>
      <c r="T11" s="212"/>
      <c r="U11" s="212"/>
      <c r="V11" s="212"/>
      <c r="W11" s="212"/>
      <c r="X11" s="212"/>
      <c r="Y11" s="212"/>
      <c r="Z11" s="212"/>
      <c r="AA11" s="212"/>
      <c r="AB11" s="14"/>
      <c r="AC11" s="14"/>
      <c r="AD11" s="14"/>
      <c r="AE11" s="24"/>
      <c r="AF11" s="24"/>
      <c r="AG11" s="24"/>
      <c r="AH11" s="24"/>
      <c r="AI11" s="24"/>
      <c r="AJ11" s="24"/>
      <c r="AK11" s="24"/>
      <c r="AL11" s="24"/>
      <c r="AM11" s="211" t="s">
        <v>80</v>
      </c>
      <c r="AN11" s="211"/>
      <c r="AO11" s="211"/>
      <c r="AP11" s="211" t="s">
        <v>152</v>
      </c>
      <c r="AQ11" s="211"/>
      <c r="AR11" s="211"/>
      <c r="AS11" s="211"/>
      <c r="AT11" s="387" t="s">
        <v>225</v>
      </c>
      <c r="AU11" s="387"/>
      <c r="AV11" s="387"/>
      <c r="AW11" s="387"/>
      <c r="AX11" s="387"/>
      <c r="AY11" s="387"/>
      <c r="AZ11" s="387"/>
      <c r="BA11" s="387"/>
      <c r="BB11" s="387"/>
      <c r="BC11" s="387"/>
      <c r="BD11" s="387"/>
      <c r="BE11" s="387"/>
      <c r="BF11" s="8"/>
      <c r="BG11" s="8"/>
    </row>
    <row r="12" spans="1:59" s="7" customFormat="1" ht="20.25" customHeight="1" x14ac:dyDescent="0.15">
      <c r="A12" s="9"/>
      <c r="B12" s="9"/>
      <c r="C12" s="9"/>
      <c r="D12" s="9"/>
      <c r="E12" s="9"/>
      <c r="F12" s="9"/>
      <c r="G12" s="9"/>
      <c r="H12" s="9"/>
      <c r="I12" s="211"/>
      <c r="J12" s="211"/>
      <c r="K12" s="211"/>
      <c r="L12" s="211" t="s">
        <v>153</v>
      </c>
      <c r="M12" s="211"/>
      <c r="N12" s="211"/>
      <c r="O12" s="211"/>
      <c r="P12" s="212"/>
      <c r="Q12" s="212"/>
      <c r="R12" s="212"/>
      <c r="S12" s="212"/>
      <c r="T12" s="212"/>
      <c r="U12" s="212"/>
      <c r="V12" s="212"/>
      <c r="W12" s="212"/>
      <c r="X12" s="212"/>
      <c r="Y12" s="212"/>
      <c r="Z12" s="212"/>
      <c r="AA12" s="212"/>
      <c r="AB12" s="14"/>
      <c r="AC12" s="14"/>
      <c r="AD12" s="14"/>
      <c r="AE12" s="24"/>
      <c r="AF12" s="24"/>
      <c r="AG12" s="24"/>
      <c r="AH12" s="24"/>
      <c r="AI12" s="24"/>
      <c r="AJ12" s="24"/>
      <c r="AK12" s="24"/>
      <c r="AL12" s="24"/>
      <c r="AM12" s="211"/>
      <c r="AN12" s="211"/>
      <c r="AO12" s="211"/>
      <c r="AP12" s="211" t="s">
        <v>153</v>
      </c>
      <c r="AQ12" s="211"/>
      <c r="AR12" s="211"/>
      <c r="AS12" s="211"/>
      <c r="AT12" s="387" t="s">
        <v>226</v>
      </c>
      <c r="AU12" s="387"/>
      <c r="AV12" s="387"/>
      <c r="AW12" s="387"/>
      <c r="AX12" s="387"/>
      <c r="AY12" s="387"/>
      <c r="AZ12" s="387"/>
      <c r="BA12" s="387"/>
      <c r="BB12" s="387"/>
      <c r="BC12" s="387"/>
      <c r="BD12" s="387"/>
      <c r="BE12" s="387"/>
      <c r="BF12" s="8"/>
      <c r="BG12" s="8"/>
    </row>
    <row r="13" spans="1:59" s="7" customFormat="1" ht="20.25" customHeight="1" x14ac:dyDescent="0.15">
      <c r="A13" s="9"/>
      <c r="B13" s="9"/>
      <c r="C13" s="9"/>
      <c r="D13" s="9"/>
      <c r="E13" s="9"/>
      <c r="F13" s="9"/>
      <c r="G13" s="9"/>
      <c r="H13" s="9"/>
      <c r="I13" s="211"/>
      <c r="J13" s="211"/>
      <c r="K13" s="211"/>
      <c r="L13" s="211" t="s">
        <v>0</v>
      </c>
      <c r="M13" s="211"/>
      <c r="N13" s="211"/>
      <c r="O13" s="211"/>
      <c r="P13" s="212"/>
      <c r="Q13" s="212"/>
      <c r="R13" s="212"/>
      <c r="S13" s="212"/>
      <c r="T13" s="212"/>
      <c r="U13" s="212"/>
      <c r="V13" s="212"/>
      <c r="W13" s="212"/>
      <c r="X13" s="212"/>
      <c r="Y13" s="212"/>
      <c r="Z13" s="212"/>
      <c r="AA13" s="212"/>
      <c r="AB13" s="64" t="s">
        <v>192</v>
      </c>
      <c r="AC13" s="14"/>
      <c r="AD13" s="14"/>
      <c r="AE13" s="24"/>
      <c r="AF13" s="24"/>
      <c r="AG13" s="24"/>
      <c r="AH13" s="24"/>
      <c r="AI13" s="24"/>
      <c r="AJ13" s="24"/>
      <c r="AK13" s="24"/>
      <c r="AL13" s="24"/>
      <c r="AM13" s="211"/>
      <c r="AN13" s="211"/>
      <c r="AO13" s="211"/>
      <c r="AP13" s="211" t="s">
        <v>0</v>
      </c>
      <c r="AQ13" s="211"/>
      <c r="AR13" s="211"/>
      <c r="AS13" s="211"/>
      <c r="AT13" s="387" t="s">
        <v>227</v>
      </c>
      <c r="AU13" s="387"/>
      <c r="AV13" s="387"/>
      <c r="AW13" s="387"/>
      <c r="AX13" s="387"/>
      <c r="AY13" s="387"/>
      <c r="AZ13" s="387"/>
      <c r="BA13" s="387"/>
      <c r="BB13" s="387"/>
      <c r="BC13" s="387"/>
      <c r="BD13" s="387"/>
      <c r="BE13" s="387"/>
      <c r="BF13" s="64" t="s">
        <v>192</v>
      </c>
      <c r="BG13" s="8"/>
    </row>
    <row r="14" spans="1:59" ht="17.25" customHeight="1" x14ac:dyDescent="0.15">
      <c r="A14" s="5"/>
      <c r="B14" s="5"/>
      <c r="C14" s="5"/>
      <c r="D14" s="5"/>
      <c r="E14" s="5"/>
      <c r="F14" s="5"/>
      <c r="G14" s="5"/>
      <c r="H14" s="5"/>
      <c r="I14" s="5"/>
      <c r="J14" s="5"/>
      <c r="K14" s="5"/>
      <c r="L14" s="5"/>
      <c r="AE14" s="1"/>
      <c r="AF14" s="1"/>
      <c r="AG14" s="1"/>
      <c r="AH14" s="1"/>
      <c r="AI14" s="1"/>
      <c r="AJ14" s="1"/>
      <c r="AK14" s="1"/>
      <c r="AL14" s="1"/>
      <c r="AM14" s="1"/>
      <c r="AN14" s="1"/>
      <c r="AO14" s="1"/>
      <c r="AP14" s="1"/>
    </row>
    <row r="15" spans="1:59" ht="17.25" customHeight="1" x14ac:dyDescent="0.15">
      <c r="A15" s="5"/>
      <c r="B15" s="5"/>
      <c r="C15" s="5"/>
      <c r="D15" s="5"/>
      <c r="E15" s="5"/>
      <c r="F15" s="5"/>
      <c r="G15" s="5"/>
      <c r="H15" s="5"/>
      <c r="I15" s="5"/>
      <c r="J15" s="5"/>
      <c r="K15" s="5"/>
      <c r="L15" s="5"/>
      <c r="AE15" s="1"/>
      <c r="AF15" s="1"/>
      <c r="AG15" s="1"/>
      <c r="AH15" s="1"/>
      <c r="AI15" s="1"/>
      <c r="AJ15" s="1"/>
      <c r="AK15" s="1"/>
      <c r="AL15" s="1"/>
      <c r="AM15" s="1"/>
      <c r="AN15" s="1"/>
      <c r="AO15" s="1"/>
      <c r="AP15" s="1"/>
    </row>
    <row r="16" spans="1:59" ht="17.25" customHeight="1" x14ac:dyDescent="0.15">
      <c r="A16" s="5"/>
      <c r="B16" s="5"/>
      <c r="C16" s="5"/>
      <c r="D16" s="5"/>
      <c r="E16" s="5"/>
      <c r="F16" s="5"/>
      <c r="G16" s="5"/>
      <c r="H16" s="5"/>
      <c r="I16" s="5"/>
      <c r="J16" s="5"/>
      <c r="K16" s="5"/>
      <c r="L16" s="5"/>
      <c r="AE16" s="1"/>
      <c r="AF16" s="1"/>
      <c r="AG16" s="1"/>
      <c r="AH16" s="1"/>
      <c r="AI16" s="1"/>
      <c r="AJ16" s="1"/>
      <c r="AK16" s="1"/>
      <c r="AL16" s="1"/>
      <c r="AM16" s="1"/>
      <c r="AN16" s="1"/>
      <c r="AO16" s="1"/>
      <c r="AP16" s="1"/>
    </row>
    <row r="17" spans="1:59" ht="24.75" customHeight="1" x14ac:dyDescent="0.15">
      <c r="A17" s="231" t="s">
        <v>1</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E17" s="231" t="s">
        <v>1</v>
      </c>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row>
    <row r="18" spans="1:59" ht="17.25" customHeight="1" x14ac:dyDescent="0.15">
      <c r="A18" s="5"/>
      <c r="B18" s="5"/>
      <c r="C18" s="5"/>
      <c r="D18" s="5"/>
      <c r="E18" s="5"/>
      <c r="F18" s="5"/>
      <c r="G18" s="5"/>
      <c r="H18" s="5"/>
      <c r="I18" s="5"/>
      <c r="J18" s="5"/>
      <c r="K18" s="5"/>
      <c r="L18" s="5"/>
      <c r="AE18" s="1"/>
      <c r="AF18" s="1"/>
      <c r="AG18" s="1"/>
      <c r="AH18" s="1"/>
      <c r="AI18" s="1"/>
      <c r="AJ18" s="1"/>
      <c r="AK18" s="1"/>
      <c r="AL18" s="1"/>
      <c r="AM18" s="1"/>
      <c r="AN18" s="1"/>
      <c r="AO18" s="1"/>
      <c r="AP18" s="1"/>
    </row>
    <row r="19" spans="1:59" ht="17.25" customHeight="1" x14ac:dyDescent="0.15">
      <c r="A19" s="5"/>
      <c r="B19" s="5"/>
      <c r="C19" s="5"/>
      <c r="D19" s="5"/>
      <c r="E19" s="5"/>
      <c r="F19" s="5"/>
      <c r="G19" s="5"/>
      <c r="H19" s="5"/>
      <c r="I19" s="5"/>
      <c r="J19" s="5"/>
      <c r="K19" s="5"/>
      <c r="L19" s="5"/>
      <c r="AE19" s="1"/>
      <c r="AF19" s="1"/>
      <c r="AG19" s="1"/>
      <c r="AH19" s="1"/>
      <c r="AI19" s="1"/>
      <c r="AJ19" s="1"/>
      <c r="AK19" s="1"/>
      <c r="AL19" s="1"/>
      <c r="AM19" s="1"/>
      <c r="AN19" s="1"/>
      <c r="AO19" s="1"/>
      <c r="AP19" s="1"/>
    </row>
    <row r="20" spans="1:59" ht="21" customHeight="1" x14ac:dyDescent="0.15">
      <c r="A20" s="207" t="s">
        <v>195</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40"/>
      <c r="AE20" s="207" t="s">
        <v>195</v>
      </c>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c r="BE20" s="232"/>
      <c r="BF20" s="232"/>
      <c r="BG20" s="232"/>
    </row>
    <row r="21" spans="1:59" ht="21" customHeight="1" x14ac:dyDescent="0.15">
      <c r="A21" s="207" t="s">
        <v>196</v>
      </c>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40"/>
      <c r="AE21" s="207" t="s">
        <v>196</v>
      </c>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2"/>
      <c r="BG21" s="232"/>
    </row>
    <row r="22" spans="1:59" ht="17.25" customHeight="1" x14ac:dyDescent="0.15">
      <c r="A22" s="5"/>
      <c r="B22" s="5"/>
      <c r="C22" s="5"/>
      <c r="D22" s="5"/>
      <c r="E22" s="5"/>
      <c r="F22" s="5"/>
      <c r="G22" s="5"/>
      <c r="H22" s="5"/>
      <c r="I22" s="5"/>
      <c r="J22" s="5"/>
      <c r="K22" s="5"/>
      <c r="L22" s="5"/>
      <c r="AE22" s="1"/>
      <c r="AF22" s="1"/>
      <c r="AG22" s="1"/>
      <c r="AH22" s="1"/>
      <c r="AI22" s="1"/>
      <c r="AJ22" s="1"/>
      <c r="AK22" s="1"/>
      <c r="AL22" s="1"/>
      <c r="AM22" s="1"/>
      <c r="AN22" s="1"/>
      <c r="AO22" s="1"/>
      <c r="AP22" s="1"/>
    </row>
    <row r="23" spans="1:59" ht="17.25" customHeight="1" x14ac:dyDescent="0.15">
      <c r="A23" s="5"/>
      <c r="B23" s="5"/>
      <c r="C23" s="5"/>
      <c r="D23" s="5"/>
      <c r="E23" s="5"/>
      <c r="F23" s="5"/>
      <c r="G23" s="5"/>
      <c r="H23" s="5"/>
      <c r="I23" s="5"/>
      <c r="J23" s="5"/>
      <c r="K23" s="5"/>
      <c r="L23" s="5"/>
      <c r="AE23" s="1"/>
      <c r="AF23" s="1"/>
      <c r="AG23" s="1"/>
      <c r="AH23" s="1"/>
      <c r="AI23" s="1"/>
      <c r="AJ23" s="1"/>
      <c r="AK23" s="1"/>
      <c r="AL23" s="1"/>
      <c r="AM23" s="1"/>
      <c r="AN23" s="1"/>
      <c r="AO23" s="1"/>
      <c r="AP23" s="1"/>
    </row>
    <row r="24" spans="1:59" ht="24.75" customHeight="1" x14ac:dyDescent="0.15">
      <c r="A24" s="210" t="s">
        <v>2</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E24" s="210" t="s">
        <v>2</v>
      </c>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row>
    <row r="25" spans="1:59" ht="17.25" customHeight="1" x14ac:dyDescent="0.15">
      <c r="A25" s="208"/>
      <c r="B25" s="208"/>
      <c r="C25" s="208"/>
      <c r="D25" s="208"/>
      <c r="E25" s="208"/>
      <c r="F25" s="208"/>
      <c r="G25" s="208"/>
      <c r="H25" s="208"/>
      <c r="I25" s="208"/>
      <c r="J25" s="208"/>
      <c r="K25" s="208"/>
      <c r="L25" s="208"/>
      <c r="AE25" s="208"/>
      <c r="AF25" s="208"/>
      <c r="AG25" s="208"/>
      <c r="AH25" s="208"/>
      <c r="AI25" s="208"/>
      <c r="AJ25" s="208"/>
      <c r="AK25" s="208"/>
      <c r="AL25" s="208"/>
      <c r="AM25" s="208"/>
      <c r="AN25" s="208"/>
      <c r="AO25" s="208"/>
      <c r="AP25" s="208"/>
    </row>
    <row r="26" spans="1:59" ht="45" customHeight="1" x14ac:dyDescent="0.15">
      <c r="A26" s="233"/>
      <c r="B26" s="234" t="s">
        <v>193</v>
      </c>
      <c r="C26" s="235"/>
      <c r="D26" s="235"/>
      <c r="E26" s="235"/>
      <c r="F26" s="236"/>
      <c r="G26" s="237"/>
      <c r="H26" s="238"/>
      <c r="I26" s="238"/>
      <c r="J26" s="238"/>
      <c r="K26" s="238"/>
      <c r="L26" s="238"/>
      <c r="M26" s="238"/>
      <c r="N26" s="238"/>
      <c r="O26" s="238"/>
      <c r="P26" s="238"/>
      <c r="Q26" s="238"/>
      <c r="R26" s="238"/>
      <c r="S26" s="238"/>
      <c r="T26" s="238"/>
      <c r="U26" s="238"/>
      <c r="V26" s="238"/>
      <c r="W26" s="238"/>
      <c r="X26" s="238"/>
      <c r="Y26" s="238"/>
      <c r="Z26" s="239"/>
      <c r="AE26" s="233"/>
      <c r="AF26" s="388" t="s">
        <v>193</v>
      </c>
      <c r="AG26" s="389"/>
      <c r="AH26" s="389"/>
      <c r="AI26" s="389"/>
      <c r="AJ26" s="390"/>
      <c r="AK26" s="391" t="s">
        <v>228</v>
      </c>
      <c r="AL26" s="392"/>
      <c r="AM26" s="392"/>
      <c r="AN26" s="392"/>
      <c r="AO26" s="392"/>
      <c r="AP26" s="392"/>
      <c r="AQ26" s="392"/>
      <c r="AR26" s="392"/>
      <c r="AS26" s="392"/>
      <c r="AT26" s="392"/>
      <c r="AU26" s="392"/>
      <c r="AV26" s="392"/>
      <c r="AW26" s="392"/>
      <c r="AX26" s="392"/>
      <c r="AY26" s="392"/>
      <c r="AZ26" s="392"/>
      <c r="BA26" s="392"/>
      <c r="BB26" s="392"/>
      <c r="BC26" s="392"/>
      <c r="BD26" s="393"/>
    </row>
    <row r="27" spans="1:59" ht="45" customHeight="1" x14ac:dyDescent="0.15">
      <c r="A27" s="233"/>
      <c r="B27" s="240" t="s">
        <v>154</v>
      </c>
      <c r="C27" s="241"/>
      <c r="D27" s="241"/>
      <c r="E27" s="241"/>
      <c r="F27" s="242"/>
      <c r="G27" s="243" t="s">
        <v>16</v>
      </c>
      <c r="H27" s="244"/>
      <c r="I27" s="244"/>
      <c r="J27" s="244"/>
      <c r="K27" s="244"/>
      <c r="L27" s="244"/>
      <c r="M27" s="244"/>
      <c r="N27" s="244"/>
      <c r="O27" s="244"/>
      <c r="P27" s="244"/>
      <c r="Q27" s="244"/>
      <c r="R27" s="244"/>
      <c r="S27" s="244"/>
      <c r="T27" s="244"/>
      <c r="U27" s="244"/>
      <c r="V27" s="244"/>
      <c r="W27" s="244"/>
      <c r="X27" s="244"/>
      <c r="Y27" s="244"/>
      <c r="Z27" s="245"/>
      <c r="AE27" s="233"/>
      <c r="AF27" s="240" t="s">
        <v>154</v>
      </c>
      <c r="AG27" s="241"/>
      <c r="AH27" s="241"/>
      <c r="AI27" s="241"/>
      <c r="AJ27" s="242"/>
      <c r="AK27" s="243" t="s">
        <v>16</v>
      </c>
      <c r="AL27" s="244"/>
      <c r="AM27" s="244"/>
      <c r="AN27" s="244"/>
      <c r="AO27" s="244"/>
      <c r="AP27" s="244"/>
      <c r="AQ27" s="244"/>
      <c r="AR27" s="244"/>
      <c r="AS27" s="244"/>
      <c r="AT27" s="244"/>
      <c r="AU27" s="244"/>
      <c r="AV27" s="244"/>
      <c r="AW27" s="244"/>
      <c r="AX27" s="244"/>
      <c r="AY27" s="244"/>
      <c r="AZ27" s="244"/>
      <c r="BA27" s="244"/>
      <c r="BB27" s="244"/>
      <c r="BC27" s="244"/>
      <c r="BD27" s="245"/>
    </row>
    <row r="28" spans="1:59" ht="45" customHeight="1" x14ac:dyDescent="0.15">
      <c r="A28" s="233"/>
      <c r="B28" s="213" t="s">
        <v>4</v>
      </c>
      <c r="C28" s="214"/>
      <c r="D28" s="214"/>
      <c r="E28" s="214"/>
      <c r="F28" s="215"/>
      <c r="G28" s="51"/>
      <c r="H28" s="50"/>
      <c r="I28" s="50"/>
      <c r="J28" s="50"/>
      <c r="K28" s="50" t="s">
        <v>150</v>
      </c>
      <c r="L28" s="52"/>
      <c r="M28" s="216"/>
      <c r="N28" s="216"/>
      <c r="O28" s="216"/>
      <c r="P28" s="216"/>
      <c r="Q28" s="216"/>
      <c r="R28" s="216"/>
      <c r="S28" s="216"/>
      <c r="T28" s="216"/>
      <c r="U28" s="53"/>
      <c r="V28" s="53" t="s">
        <v>15</v>
      </c>
      <c r="W28" s="52"/>
      <c r="X28" s="52"/>
      <c r="Y28" s="52"/>
      <c r="Z28" s="54"/>
      <c r="AE28" s="233"/>
      <c r="AF28" s="243" t="s">
        <v>4</v>
      </c>
      <c r="AG28" s="244"/>
      <c r="AH28" s="244"/>
      <c r="AI28" s="244"/>
      <c r="AJ28" s="245"/>
      <c r="AK28" s="145"/>
      <c r="AL28" s="146"/>
      <c r="AM28" s="146"/>
      <c r="AN28" s="146"/>
      <c r="AO28" s="146" t="s">
        <v>150</v>
      </c>
      <c r="AP28" s="52"/>
      <c r="AQ28" s="394">
        <v>50000</v>
      </c>
      <c r="AR28" s="394"/>
      <c r="AS28" s="394"/>
      <c r="AT28" s="394"/>
      <c r="AU28" s="394"/>
      <c r="AV28" s="394"/>
      <c r="AW28" s="394"/>
      <c r="AX28" s="394"/>
      <c r="AY28" s="53"/>
      <c r="AZ28" s="53" t="s">
        <v>15</v>
      </c>
      <c r="BA28" s="52"/>
      <c r="BB28" s="52"/>
      <c r="BC28" s="52"/>
      <c r="BD28" s="54"/>
    </row>
    <row r="29" spans="1:59" ht="18.75" customHeight="1" x14ac:dyDescent="0.15">
      <c r="A29" s="233"/>
      <c r="B29" s="217" t="s">
        <v>5</v>
      </c>
      <c r="C29" s="218"/>
      <c r="D29" s="218"/>
      <c r="E29" s="218"/>
      <c r="F29" s="219"/>
      <c r="G29" s="41"/>
      <c r="H29" s="47"/>
      <c r="I29" s="47"/>
      <c r="J29" s="47"/>
      <c r="K29" s="47"/>
      <c r="L29" s="47"/>
      <c r="M29" s="47"/>
      <c r="N29" s="47"/>
      <c r="O29" s="47"/>
      <c r="P29" s="47"/>
      <c r="Q29" s="47"/>
      <c r="R29" s="47"/>
      <c r="S29" s="47"/>
      <c r="T29" s="47"/>
      <c r="U29" s="47"/>
      <c r="V29" s="47"/>
      <c r="W29" s="47"/>
      <c r="X29" s="47"/>
      <c r="Y29" s="47"/>
      <c r="Z29" s="42"/>
      <c r="AE29" s="233"/>
      <c r="AF29" s="217" t="s">
        <v>5</v>
      </c>
      <c r="AG29" s="218"/>
      <c r="AH29" s="218"/>
      <c r="AI29" s="218"/>
      <c r="AJ29" s="219"/>
      <c r="AK29" s="41"/>
      <c r="AL29" s="47"/>
      <c r="AM29" s="47"/>
      <c r="AN29" s="47"/>
      <c r="AO29" s="47"/>
      <c r="AP29" s="47"/>
      <c r="AQ29" s="47"/>
      <c r="AR29" s="47"/>
      <c r="AS29" s="47"/>
      <c r="AT29" s="47"/>
      <c r="AU29" s="47"/>
      <c r="AV29" s="47"/>
      <c r="AW29" s="47"/>
      <c r="AX29" s="47"/>
      <c r="AY29" s="47"/>
      <c r="AZ29" s="47"/>
      <c r="BA29" s="47"/>
      <c r="BB29" s="47"/>
      <c r="BC29" s="47"/>
      <c r="BD29" s="42"/>
    </row>
    <row r="30" spans="1:59" ht="25.5" customHeight="1" x14ac:dyDescent="0.15">
      <c r="A30" s="233"/>
      <c r="B30" s="220"/>
      <c r="C30" s="221"/>
      <c r="D30" s="221"/>
      <c r="E30" s="221"/>
      <c r="F30" s="222"/>
      <c r="G30" s="226" t="s">
        <v>6</v>
      </c>
      <c r="H30" s="227"/>
      <c r="I30" s="227"/>
      <c r="J30" s="227"/>
      <c r="K30" s="227"/>
      <c r="L30" s="227"/>
      <c r="M30" s="227"/>
      <c r="N30" s="227"/>
      <c r="O30" s="227"/>
      <c r="P30" s="227"/>
      <c r="Q30" s="227"/>
      <c r="R30" s="227"/>
      <c r="S30" s="227"/>
      <c r="T30" s="227"/>
      <c r="U30" s="227"/>
      <c r="V30" s="227"/>
      <c r="W30" s="227"/>
      <c r="X30" s="227"/>
      <c r="Y30" s="227"/>
      <c r="Z30" s="228"/>
      <c r="AE30" s="233"/>
      <c r="AF30" s="220"/>
      <c r="AG30" s="395"/>
      <c r="AH30" s="395"/>
      <c r="AI30" s="395"/>
      <c r="AJ30" s="222"/>
      <c r="AK30" s="226" t="s">
        <v>6</v>
      </c>
      <c r="AL30" s="210"/>
      <c r="AM30" s="210"/>
      <c r="AN30" s="210"/>
      <c r="AO30" s="210"/>
      <c r="AP30" s="210"/>
      <c r="AQ30" s="210"/>
      <c r="AR30" s="210"/>
      <c r="AS30" s="210"/>
      <c r="AT30" s="210"/>
      <c r="AU30" s="210"/>
      <c r="AV30" s="210"/>
      <c r="AW30" s="210"/>
      <c r="AX30" s="210"/>
      <c r="AY30" s="210"/>
      <c r="AZ30" s="210"/>
      <c r="BA30" s="210"/>
      <c r="BB30" s="210"/>
      <c r="BC30" s="210"/>
      <c r="BD30" s="228"/>
    </row>
    <row r="31" spans="1:59" ht="18.75" customHeight="1" x14ac:dyDescent="0.15">
      <c r="A31" s="233"/>
      <c r="B31" s="220"/>
      <c r="C31" s="221"/>
      <c r="D31" s="221"/>
      <c r="E31" s="221"/>
      <c r="F31" s="222"/>
      <c r="G31" s="43"/>
      <c r="H31" s="48"/>
      <c r="I31" s="48"/>
      <c r="J31" s="48"/>
      <c r="K31" s="48"/>
      <c r="L31" s="48"/>
      <c r="M31" s="48"/>
      <c r="N31" s="48"/>
      <c r="O31" s="48"/>
      <c r="P31" s="48"/>
      <c r="Q31" s="48"/>
      <c r="R31" s="48"/>
      <c r="S31" s="48"/>
      <c r="T31" s="48"/>
      <c r="U31" s="48"/>
      <c r="V31" s="48"/>
      <c r="W31" s="48"/>
      <c r="X31" s="48"/>
      <c r="Y31" s="48"/>
      <c r="Z31" s="44"/>
      <c r="AE31" s="233"/>
      <c r="AF31" s="220"/>
      <c r="AG31" s="395"/>
      <c r="AH31" s="395"/>
      <c r="AI31" s="395"/>
      <c r="AJ31" s="222"/>
      <c r="AK31" s="43"/>
      <c r="AL31" s="147"/>
      <c r="AM31" s="147"/>
      <c r="AN31" s="147"/>
      <c r="AO31" s="147"/>
      <c r="AP31" s="147"/>
      <c r="AQ31" s="147"/>
      <c r="AR31" s="147"/>
      <c r="AS31" s="147"/>
      <c r="AT31" s="147"/>
      <c r="AU31" s="147"/>
      <c r="AV31" s="147"/>
      <c r="AW31" s="147"/>
      <c r="AX31" s="147"/>
      <c r="AY31" s="147"/>
      <c r="AZ31" s="147"/>
      <c r="BA31" s="147"/>
      <c r="BB31" s="147"/>
      <c r="BC31" s="147"/>
      <c r="BD31" s="44"/>
    </row>
    <row r="32" spans="1:59" ht="25.5" customHeight="1" x14ac:dyDescent="0.15">
      <c r="A32" s="233"/>
      <c r="B32" s="220"/>
      <c r="C32" s="221"/>
      <c r="D32" s="221"/>
      <c r="E32" s="221"/>
      <c r="F32" s="222"/>
      <c r="G32" s="226" t="s">
        <v>7</v>
      </c>
      <c r="H32" s="227"/>
      <c r="I32" s="227"/>
      <c r="J32" s="227"/>
      <c r="K32" s="227"/>
      <c r="L32" s="227"/>
      <c r="M32" s="227"/>
      <c r="N32" s="227"/>
      <c r="O32" s="227"/>
      <c r="P32" s="227"/>
      <c r="Q32" s="227"/>
      <c r="R32" s="227"/>
      <c r="S32" s="227"/>
      <c r="T32" s="227"/>
      <c r="U32" s="227"/>
      <c r="V32" s="227"/>
      <c r="W32" s="227"/>
      <c r="X32" s="227"/>
      <c r="Y32" s="227"/>
      <c r="Z32" s="228"/>
      <c r="AE32" s="233"/>
      <c r="AF32" s="220"/>
      <c r="AG32" s="395"/>
      <c r="AH32" s="395"/>
      <c r="AI32" s="395"/>
      <c r="AJ32" s="222"/>
      <c r="AK32" s="226" t="s">
        <v>7</v>
      </c>
      <c r="AL32" s="210"/>
      <c r="AM32" s="210"/>
      <c r="AN32" s="210"/>
      <c r="AO32" s="210"/>
      <c r="AP32" s="210"/>
      <c r="AQ32" s="210"/>
      <c r="AR32" s="210"/>
      <c r="AS32" s="210"/>
      <c r="AT32" s="210"/>
      <c r="AU32" s="210"/>
      <c r="AV32" s="210"/>
      <c r="AW32" s="210"/>
      <c r="AX32" s="210"/>
      <c r="AY32" s="210"/>
      <c r="AZ32" s="210"/>
      <c r="BA32" s="210"/>
      <c r="BB32" s="210"/>
      <c r="BC32" s="210"/>
      <c r="BD32" s="228"/>
    </row>
    <row r="33" spans="1:59" ht="18.75" customHeight="1" x14ac:dyDescent="0.15">
      <c r="A33" s="233"/>
      <c r="B33" s="223"/>
      <c r="C33" s="224"/>
      <c r="D33" s="224"/>
      <c r="E33" s="224"/>
      <c r="F33" s="225"/>
      <c r="G33" s="45"/>
      <c r="H33" s="49"/>
      <c r="I33" s="49"/>
      <c r="J33" s="49"/>
      <c r="K33" s="49"/>
      <c r="L33" s="49"/>
      <c r="M33" s="49"/>
      <c r="N33" s="49"/>
      <c r="O33" s="49"/>
      <c r="P33" s="49"/>
      <c r="Q33" s="49"/>
      <c r="R33" s="49"/>
      <c r="S33" s="49"/>
      <c r="T33" s="49"/>
      <c r="U33" s="49"/>
      <c r="V33" s="49"/>
      <c r="W33" s="49"/>
      <c r="X33" s="49"/>
      <c r="Y33" s="49"/>
      <c r="Z33" s="46"/>
      <c r="AE33" s="233"/>
      <c r="AF33" s="223"/>
      <c r="AG33" s="224"/>
      <c r="AH33" s="224"/>
      <c r="AI33" s="224"/>
      <c r="AJ33" s="225"/>
      <c r="AK33" s="45"/>
      <c r="AL33" s="49"/>
      <c r="AM33" s="49"/>
      <c r="AN33" s="49"/>
      <c r="AO33" s="49"/>
      <c r="AP33" s="49"/>
      <c r="AQ33" s="49"/>
      <c r="AR33" s="49"/>
      <c r="AS33" s="49"/>
      <c r="AT33" s="49"/>
      <c r="AU33" s="49"/>
      <c r="AV33" s="49"/>
      <c r="AW33" s="49"/>
      <c r="AX33" s="49"/>
      <c r="AY33" s="49"/>
      <c r="AZ33" s="49"/>
      <c r="BA33" s="49"/>
      <c r="BB33" s="49"/>
      <c r="BC33" s="49"/>
      <c r="BD33" s="46"/>
    </row>
    <row r="34" spans="1:59" ht="17.25" customHeight="1" x14ac:dyDescent="0.15">
      <c r="A34" s="6"/>
      <c r="B34" s="6"/>
      <c r="C34" s="6"/>
      <c r="D34" s="6"/>
      <c r="E34" s="6"/>
      <c r="F34" s="6"/>
      <c r="G34" s="6"/>
      <c r="H34" s="6"/>
      <c r="I34" s="6"/>
      <c r="J34" s="6"/>
      <c r="K34" s="6"/>
      <c r="L34" s="6"/>
    </row>
    <row r="35" spans="1:59" customFormat="1" ht="21" customHeight="1" x14ac:dyDescent="0.15">
      <c r="A35" s="229" t="s">
        <v>62</v>
      </c>
      <c r="B35" s="229"/>
      <c r="C35" s="229"/>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E35" s="229" t="s">
        <v>62</v>
      </c>
      <c r="AF35" s="229"/>
      <c r="AG35" s="229"/>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row>
    <row r="36" spans="1:59" customFormat="1" ht="33" customHeight="1" x14ac:dyDescent="0.15">
      <c r="A36" s="246" t="s">
        <v>63</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E36" s="246" t="s">
        <v>63</v>
      </c>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row>
    <row r="37" spans="1:59" customFormat="1" ht="8.25" customHeight="1" x14ac:dyDescent="0.15">
      <c r="A37" s="247"/>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row>
    <row r="38" spans="1:59" customFormat="1" ht="32.25" customHeight="1" x14ac:dyDescent="0.15">
      <c r="A38" s="81" t="s">
        <v>24</v>
      </c>
      <c r="B38" s="248">
        <f>G26</f>
        <v>0</v>
      </c>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9"/>
      <c r="AE38" s="81" t="s">
        <v>24</v>
      </c>
      <c r="AF38" s="396" t="str">
        <f>AK26</f>
        <v>○○大学○○部　夏合宿</v>
      </c>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396"/>
      <c r="BG38" s="397"/>
    </row>
    <row r="39" spans="1:59" customFormat="1" ht="76.5" customHeight="1" x14ac:dyDescent="0.15">
      <c r="A39" s="81" t="s">
        <v>44</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1"/>
      <c r="AE39" s="81" t="s">
        <v>44</v>
      </c>
      <c r="AF39" s="398" t="s">
        <v>229</v>
      </c>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400"/>
    </row>
    <row r="40" spans="1:59" customFormat="1" ht="32.25" customHeight="1" thickBot="1" x14ac:dyDescent="0.2">
      <c r="A40" s="81" t="s">
        <v>45</v>
      </c>
      <c r="B40" s="254"/>
      <c r="C40" s="255"/>
      <c r="D40" s="255"/>
      <c r="E40" s="71" t="s">
        <v>9</v>
      </c>
      <c r="F40" s="200"/>
      <c r="G40" s="71" t="s">
        <v>10</v>
      </c>
      <c r="H40" s="200"/>
      <c r="I40" s="71" t="s">
        <v>11</v>
      </c>
      <c r="J40" s="200"/>
      <c r="K40" s="252" t="s">
        <v>40</v>
      </c>
      <c r="L40" s="252"/>
      <c r="M40" s="71" t="s">
        <v>41</v>
      </c>
      <c r="N40" s="255"/>
      <c r="O40" s="255"/>
      <c r="P40" s="255"/>
      <c r="Q40" s="71" t="s">
        <v>9</v>
      </c>
      <c r="R40" s="200"/>
      <c r="S40" s="71" t="s">
        <v>10</v>
      </c>
      <c r="T40" s="200"/>
      <c r="U40" s="71" t="s">
        <v>11</v>
      </c>
      <c r="V40" s="200"/>
      <c r="W40" s="252" t="s">
        <v>40</v>
      </c>
      <c r="X40" s="252"/>
      <c r="Y40" s="252" t="s">
        <v>17</v>
      </c>
      <c r="Z40" s="252"/>
      <c r="AA40" s="253"/>
      <c r="AB40" s="253"/>
      <c r="AC40" s="82" t="s">
        <v>11</v>
      </c>
      <c r="AE40" s="81" t="s">
        <v>45</v>
      </c>
      <c r="AF40" s="402" t="s">
        <v>224</v>
      </c>
      <c r="AG40" s="403"/>
      <c r="AH40" s="403"/>
      <c r="AI40" s="132" t="s">
        <v>9</v>
      </c>
      <c r="AJ40" s="148" t="s">
        <v>224</v>
      </c>
      <c r="AK40" s="132" t="s">
        <v>10</v>
      </c>
      <c r="AL40" s="148" t="s">
        <v>224</v>
      </c>
      <c r="AM40" s="132" t="s">
        <v>11</v>
      </c>
      <c r="AN40" s="148" t="s">
        <v>224</v>
      </c>
      <c r="AO40" s="230" t="s">
        <v>40</v>
      </c>
      <c r="AP40" s="230"/>
      <c r="AQ40" s="132" t="s">
        <v>41</v>
      </c>
      <c r="AR40" s="403" t="s">
        <v>224</v>
      </c>
      <c r="AS40" s="403"/>
      <c r="AT40" s="403"/>
      <c r="AU40" s="132" t="s">
        <v>9</v>
      </c>
      <c r="AV40" s="148" t="s">
        <v>224</v>
      </c>
      <c r="AW40" s="132" t="s">
        <v>10</v>
      </c>
      <c r="AX40" s="148" t="s">
        <v>224</v>
      </c>
      <c r="AY40" s="132" t="s">
        <v>11</v>
      </c>
      <c r="AZ40" s="148" t="s">
        <v>224</v>
      </c>
      <c r="BA40" s="230" t="s">
        <v>40</v>
      </c>
      <c r="BB40" s="230"/>
      <c r="BC40" s="230" t="s">
        <v>17</v>
      </c>
      <c r="BD40" s="230"/>
      <c r="BE40" s="401" t="s">
        <v>224</v>
      </c>
      <c r="BF40" s="401"/>
      <c r="BG40" s="84" t="s">
        <v>11</v>
      </c>
    </row>
    <row r="41" spans="1:59" customFormat="1" ht="26.25" customHeight="1" thickBot="1" x14ac:dyDescent="0.2">
      <c r="A41" s="259" t="s">
        <v>46</v>
      </c>
      <c r="B41" s="262" t="s">
        <v>58</v>
      </c>
      <c r="C41" s="265"/>
      <c r="D41" s="267"/>
      <c r="E41" s="267"/>
      <c r="F41" s="267"/>
      <c r="G41" s="267"/>
      <c r="H41" s="267"/>
      <c r="I41" s="267"/>
      <c r="J41" s="267"/>
      <c r="K41" s="267"/>
      <c r="L41" s="267"/>
      <c r="M41" s="267"/>
      <c r="N41" s="267"/>
      <c r="O41" s="267"/>
      <c r="P41" s="268" t="s">
        <v>59</v>
      </c>
      <c r="Q41" s="268"/>
      <c r="R41" s="269"/>
      <c r="S41" s="269"/>
      <c r="T41" s="269"/>
      <c r="U41" s="269"/>
      <c r="V41" s="269"/>
      <c r="W41" s="269"/>
      <c r="X41" s="203" t="s">
        <v>65</v>
      </c>
      <c r="Y41" s="71" t="s">
        <v>67</v>
      </c>
      <c r="Z41" s="203" t="s">
        <v>66</v>
      </c>
      <c r="AA41" s="71" t="s">
        <v>67</v>
      </c>
      <c r="AB41" s="203" t="s">
        <v>35</v>
      </c>
      <c r="AC41" s="82" t="s">
        <v>42</v>
      </c>
      <c r="AE41" s="259" t="s">
        <v>46</v>
      </c>
      <c r="AF41" s="262" t="s">
        <v>58</v>
      </c>
      <c r="AG41" s="265"/>
      <c r="AH41" s="404" t="s">
        <v>230</v>
      </c>
      <c r="AI41" s="404"/>
      <c r="AJ41" s="404"/>
      <c r="AK41" s="404"/>
      <c r="AL41" s="404"/>
      <c r="AM41" s="404"/>
      <c r="AN41" s="404"/>
      <c r="AO41" s="404"/>
      <c r="AP41" s="404"/>
      <c r="AQ41" s="404"/>
      <c r="AR41" s="404"/>
      <c r="AS41" s="404"/>
      <c r="AT41" s="268" t="s">
        <v>59</v>
      </c>
      <c r="AU41" s="268"/>
      <c r="AV41" s="405" t="s">
        <v>231</v>
      </c>
      <c r="AW41" s="405"/>
      <c r="AX41" s="405"/>
      <c r="AY41" s="405"/>
      <c r="AZ41" s="405"/>
      <c r="BA41" s="406"/>
      <c r="BB41" s="149" t="s">
        <v>65</v>
      </c>
      <c r="BC41" s="129" t="s">
        <v>67</v>
      </c>
      <c r="BD41" s="129" t="s">
        <v>66</v>
      </c>
      <c r="BE41" s="129" t="s">
        <v>67</v>
      </c>
      <c r="BF41" s="129" t="s">
        <v>35</v>
      </c>
      <c r="BG41" s="82" t="s">
        <v>42</v>
      </c>
    </row>
    <row r="42" spans="1:59" s="2" customFormat="1" ht="26.25" customHeight="1" x14ac:dyDescent="0.15">
      <c r="A42" s="260"/>
      <c r="B42" s="263"/>
      <c r="C42" s="266"/>
      <c r="D42" s="258"/>
      <c r="E42" s="258"/>
      <c r="F42" s="258"/>
      <c r="G42" s="258"/>
      <c r="H42" s="258"/>
      <c r="I42" s="258"/>
      <c r="J42" s="258"/>
      <c r="K42" s="258"/>
      <c r="L42" s="258"/>
      <c r="M42" s="258"/>
      <c r="N42" s="258"/>
      <c r="O42" s="258"/>
      <c r="P42" s="256" t="s">
        <v>59</v>
      </c>
      <c r="Q42" s="256"/>
      <c r="R42" s="257"/>
      <c r="S42" s="257"/>
      <c r="T42" s="257"/>
      <c r="U42" s="257"/>
      <c r="V42" s="257"/>
      <c r="W42" s="257"/>
      <c r="X42" s="204" t="s">
        <v>65</v>
      </c>
      <c r="Y42" s="83" t="s">
        <v>67</v>
      </c>
      <c r="Z42" s="204" t="s">
        <v>66</v>
      </c>
      <c r="AA42" s="83" t="s">
        <v>67</v>
      </c>
      <c r="AB42" s="204" t="s">
        <v>35</v>
      </c>
      <c r="AC42" s="84" t="s">
        <v>42</v>
      </c>
      <c r="AE42" s="260"/>
      <c r="AF42" s="263"/>
      <c r="AG42" s="266"/>
      <c r="AH42" s="407"/>
      <c r="AI42" s="407"/>
      <c r="AJ42" s="407"/>
      <c r="AK42" s="407"/>
      <c r="AL42" s="407"/>
      <c r="AM42" s="407"/>
      <c r="AN42" s="407"/>
      <c r="AO42" s="407"/>
      <c r="AP42" s="407"/>
      <c r="AQ42" s="407"/>
      <c r="AR42" s="407"/>
      <c r="AS42" s="407"/>
      <c r="AT42" s="408" t="s">
        <v>59</v>
      </c>
      <c r="AU42" s="408"/>
      <c r="AV42" s="409"/>
      <c r="AW42" s="409"/>
      <c r="AX42" s="409"/>
      <c r="AY42" s="409"/>
      <c r="AZ42" s="409"/>
      <c r="BA42" s="409"/>
      <c r="BB42" s="132" t="s">
        <v>65</v>
      </c>
      <c r="BC42" s="132" t="s">
        <v>67</v>
      </c>
      <c r="BD42" s="132" t="s">
        <v>66</v>
      </c>
      <c r="BE42" s="132" t="s">
        <v>67</v>
      </c>
      <c r="BF42" s="132" t="s">
        <v>35</v>
      </c>
      <c r="BG42" s="84" t="s">
        <v>42</v>
      </c>
    </row>
    <row r="43" spans="1:59" s="2" customFormat="1" ht="26.25" customHeight="1" x14ac:dyDescent="0.15">
      <c r="A43" s="260"/>
      <c r="B43" s="263"/>
      <c r="C43" s="266"/>
      <c r="D43" s="258"/>
      <c r="E43" s="258"/>
      <c r="F43" s="258"/>
      <c r="G43" s="258"/>
      <c r="H43" s="258"/>
      <c r="I43" s="258"/>
      <c r="J43" s="258"/>
      <c r="K43" s="258"/>
      <c r="L43" s="258"/>
      <c r="M43" s="258"/>
      <c r="N43" s="258"/>
      <c r="O43" s="258"/>
      <c r="P43" s="256" t="s">
        <v>59</v>
      </c>
      <c r="Q43" s="256"/>
      <c r="R43" s="257"/>
      <c r="S43" s="257"/>
      <c r="T43" s="257"/>
      <c r="U43" s="257"/>
      <c r="V43" s="257"/>
      <c r="W43" s="257"/>
      <c r="X43" s="204" t="s">
        <v>65</v>
      </c>
      <c r="Y43" s="83" t="s">
        <v>67</v>
      </c>
      <c r="Z43" s="204" t="s">
        <v>66</v>
      </c>
      <c r="AA43" s="83" t="s">
        <v>67</v>
      </c>
      <c r="AB43" s="204" t="s">
        <v>35</v>
      </c>
      <c r="AC43" s="84" t="s">
        <v>42</v>
      </c>
      <c r="AE43" s="260"/>
      <c r="AF43" s="263"/>
      <c r="AG43" s="266"/>
      <c r="AH43" s="407"/>
      <c r="AI43" s="407"/>
      <c r="AJ43" s="407"/>
      <c r="AK43" s="407"/>
      <c r="AL43" s="407"/>
      <c r="AM43" s="407"/>
      <c r="AN43" s="407"/>
      <c r="AO43" s="407"/>
      <c r="AP43" s="407"/>
      <c r="AQ43" s="407"/>
      <c r="AR43" s="407"/>
      <c r="AS43" s="407"/>
      <c r="AT43" s="408" t="s">
        <v>59</v>
      </c>
      <c r="AU43" s="408"/>
      <c r="AV43" s="409"/>
      <c r="AW43" s="409"/>
      <c r="AX43" s="409"/>
      <c r="AY43" s="409"/>
      <c r="AZ43" s="409"/>
      <c r="BA43" s="409"/>
      <c r="BB43" s="132" t="s">
        <v>65</v>
      </c>
      <c r="BC43" s="132" t="s">
        <v>67</v>
      </c>
      <c r="BD43" s="132" t="s">
        <v>66</v>
      </c>
      <c r="BE43" s="132" t="s">
        <v>67</v>
      </c>
      <c r="BF43" s="132" t="s">
        <v>35</v>
      </c>
      <c r="BG43" s="84" t="s">
        <v>42</v>
      </c>
    </row>
    <row r="44" spans="1:59" s="2" customFormat="1" ht="26.25" customHeight="1" x14ac:dyDescent="0.15">
      <c r="A44" s="260"/>
      <c r="B44" s="263"/>
      <c r="C44" s="266"/>
      <c r="D44" s="258"/>
      <c r="E44" s="258"/>
      <c r="F44" s="258"/>
      <c r="G44" s="258"/>
      <c r="H44" s="258"/>
      <c r="I44" s="258"/>
      <c r="J44" s="258"/>
      <c r="K44" s="258"/>
      <c r="L44" s="258"/>
      <c r="M44" s="258"/>
      <c r="N44" s="258"/>
      <c r="O44" s="258"/>
      <c r="P44" s="256" t="s">
        <v>59</v>
      </c>
      <c r="Q44" s="256"/>
      <c r="R44" s="257"/>
      <c r="S44" s="257"/>
      <c r="T44" s="257"/>
      <c r="U44" s="257"/>
      <c r="V44" s="257"/>
      <c r="W44" s="257"/>
      <c r="X44" s="204" t="s">
        <v>65</v>
      </c>
      <c r="Y44" s="83" t="s">
        <v>67</v>
      </c>
      <c r="Z44" s="204" t="s">
        <v>66</v>
      </c>
      <c r="AA44" s="83" t="s">
        <v>67</v>
      </c>
      <c r="AB44" s="204" t="s">
        <v>35</v>
      </c>
      <c r="AC44" s="84" t="s">
        <v>42</v>
      </c>
      <c r="AE44" s="260"/>
      <c r="AF44" s="263"/>
      <c r="AG44" s="266"/>
      <c r="AH44" s="407"/>
      <c r="AI44" s="407"/>
      <c r="AJ44" s="407"/>
      <c r="AK44" s="407"/>
      <c r="AL44" s="407"/>
      <c r="AM44" s="407"/>
      <c r="AN44" s="407"/>
      <c r="AO44" s="407"/>
      <c r="AP44" s="407"/>
      <c r="AQ44" s="407"/>
      <c r="AR44" s="407"/>
      <c r="AS44" s="407"/>
      <c r="AT44" s="408" t="s">
        <v>59</v>
      </c>
      <c r="AU44" s="408"/>
      <c r="AV44" s="409"/>
      <c r="AW44" s="409"/>
      <c r="AX44" s="409"/>
      <c r="AY44" s="409"/>
      <c r="AZ44" s="409"/>
      <c r="BA44" s="409"/>
      <c r="BB44" s="132" t="s">
        <v>65</v>
      </c>
      <c r="BC44" s="132" t="s">
        <v>67</v>
      </c>
      <c r="BD44" s="132" t="s">
        <v>66</v>
      </c>
      <c r="BE44" s="132" t="s">
        <v>67</v>
      </c>
      <c r="BF44" s="132" t="s">
        <v>35</v>
      </c>
      <c r="BG44" s="84" t="s">
        <v>42</v>
      </c>
    </row>
    <row r="45" spans="1:59" s="2" customFormat="1" ht="26.25" customHeight="1" x14ac:dyDescent="0.15">
      <c r="A45" s="260"/>
      <c r="B45" s="263"/>
      <c r="C45" s="266"/>
      <c r="D45" s="258"/>
      <c r="E45" s="258"/>
      <c r="F45" s="258"/>
      <c r="G45" s="258"/>
      <c r="H45" s="258"/>
      <c r="I45" s="258"/>
      <c r="J45" s="258"/>
      <c r="K45" s="258"/>
      <c r="L45" s="258"/>
      <c r="M45" s="258"/>
      <c r="N45" s="258"/>
      <c r="O45" s="258"/>
      <c r="P45" s="256" t="s">
        <v>59</v>
      </c>
      <c r="Q45" s="256"/>
      <c r="R45" s="257"/>
      <c r="S45" s="257"/>
      <c r="T45" s="257"/>
      <c r="U45" s="257"/>
      <c r="V45" s="257"/>
      <c r="W45" s="257"/>
      <c r="X45" s="204" t="s">
        <v>65</v>
      </c>
      <c r="Y45" s="83" t="s">
        <v>67</v>
      </c>
      <c r="Z45" s="204" t="s">
        <v>66</v>
      </c>
      <c r="AA45" s="83" t="s">
        <v>67</v>
      </c>
      <c r="AB45" s="204" t="s">
        <v>35</v>
      </c>
      <c r="AC45" s="84" t="s">
        <v>42</v>
      </c>
      <c r="AE45" s="260"/>
      <c r="AF45" s="263"/>
      <c r="AG45" s="266"/>
      <c r="AH45" s="407"/>
      <c r="AI45" s="407"/>
      <c r="AJ45" s="407"/>
      <c r="AK45" s="407"/>
      <c r="AL45" s="407"/>
      <c r="AM45" s="407"/>
      <c r="AN45" s="407"/>
      <c r="AO45" s="407"/>
      <c r="AP45" s="407"/>
      <c r="AQ45" s="407"/>
      <c r="AR45" s="407"/>
      <c r="AS45" s="407"/>
      <c r="AT45" s="408" t="s">
        <v>59</v>
      </c>
      <c r="AU45" s="408"/>
      <c r="AV45" s="409"/>
      <c r="AW45" s="409"/>
      <c r="AX45" s="409"/>
      <c r="AY45" s="409"/>
      <c r="AZ45" s="409"/>
      <c r="BA45" s="409"/>
      <c r="BB45" s="132" t="s">
        <v>65</v>
      </c>
      <c r="BC45" s="132" t="s">
        <v>67</v>
      </c>
      <c r="BD45" s="132" t="s">
        <v>66</v>
      </c>
      <c r="BE45" s="132" t="s">
        <v>67</v>
      </c>
      <c r="BF45" s="132" t="s">
        <v>35</v>
      </c>
      <c r="BG45" s="84" t="s">
        <v>42</v>
      </c>
    </row>
    <row r="46" spans="1:59" s="2" customFormat="1" ht="5.25" customHeight="1" thickBot="1" x14ac:dyDescent="0.2">
      <c r="A46" s="260"/>
      <c r="B46" s="264"/>
      <c r="C46" s="270"/>
      <c r="D46" s="247"/>
      <c r="E46" s="247"/>
      <c r="F46" s="247"/>
      <c r="G46" s="247"/>
      <c r="H46" s="247"/>
      <c r="I46" s="247"/>
      <c r="J46" s="247"/>
      <c r="K46" s="247"/>
      <c r="L46" s="247"/>
      <c r="M46" s="247"/>
      <c r="N46" s="247"/>
      <c r="O46" s="247"/>
      <c r="P46" s="247"/>
      <c r="Q46" s="247"/>
      <c r="R46" s="247"/>
      <c r="S46" s="247"/>
      <c r="T46" s="247"/>
      <c r="U46" s="247"/>
      <c r="V46" s="247"/>
      <c r="W46" s="247"/>
      <c r="X46" s="247"/>
      <c r="Y46" s="247"/>
      <c r="Z46" s="271"/>
      <c r="AA46" s="247"/>
      <c r="AB46" s="247"/>
      <c r="AC46" s="272"/>
      <c r="AE46" s="260"/>
      <c r="AF46" s="264"/>
      <c r="AG46" s="270"/>
      <c r="AH46" s="247"/>
      <c r="AI46" s="247"/>
      <c r="AJ46" s="247"/>
      <c r="AK46" s="247"/>
      <c r="AL46" s="247"/>
      <c r="AM46" s="247"/>
      <c r="AN46" s="247"/>
      <c r="AO46" s="247"/>
      <c r="AP46" s="247"/>
      <c r="AQ46" s="247"/>
      <c r="AR46" s="247"/>
      <c r="AS46" s="247"/>
      <c r="AT46" s="247"/>
      <c r="AU46" s="247"/>
      <c r="AV46" s="247"/>
      <c r="AW46" s="247"/>
      <c r="AX46" s="247"/>
      <c r="AY46" s="247"/>
      <c r="AZ46" s="247"/>
      <c r="BA46" s="247"/>
      <c r="BB46" s="230"/>
      <c r="BC46" s="247"/>
      <c r="BD46" s="230"/>
      <c r="BE46" s="247"/>
      <c r="BF46" s="247"/>
      <c r="BG46" s="272"/>
    </row>
    <row r="47" spans="1:59" s="2" customFormat="1" ht="25.5" customHeight="1" thickBot="1" x14ac:dyDescent="0.2">
      <c r="A47" s="260"/>
      <c r="B47" s="262" t="s">
        <v>60</v>
      </c>
      <c r="C47" s="266"/>
      <c r="D47" s="273"/>
      <c r="E47" s="273"/>
      <c r="F47" s="273"/>
      <c r="G47" s="273"/>
      <c r="H47" s="273"/>
      <c r="I47" s="273"/>
      <c r="J47" s="273"/>
      <c r="K47" s="273"/>
      <c r="L47" s="273"/>
      <c r="M47" s="273"/>
      <c r="N47" s="273"/>
      <c r="O47" s="273"/>
      <c r="P47" s="268" t="s">
        <v>59</v>
      </c>
      <c r="Q47" s="268"/>
      <c r="R47" s="257"/>
      <c r="S47" s="257"/>
      <c r="T47" s="257"/>
      <c r="U47" s="257"/>
      <c r="V47" s="257"/>
      <c r="W47" s="257"/>
      <c r="X47" s="204" t="s">
        <v>65</v>
      </c>
      <c r="Y47" s="83" t="s">
        <v>67</v>
      </c>
      <c r="Z47" s="203" t="s">
        <v>66</v>
      </c>
      <c r="AA47" s="83" t="s">
        <v>67</v>
      </c>
      <c r="AB47" s="204" t="s">
        <v>35</v>
      </c>
      <c r="AC47" s="84" t="s">
        <v>42</v>
      </c>
      <c r="AE47" s="260"/>
      <c r="AF47" s="262" t="s">
        <v>60</v>
      </c>
      <c r="AG47" s="266"/>
      <c r="AH47" s="410" t="s">
        <v>232</v>
      </c>
      <c r="AI47" s="410"/>
      <c r="AJ47" s="410"/>
      <c r="AK47" s="410"/>
      <c r="AL47" s="410"/>
      <c r="AM47" s="410"/>
      <c r="AN47" s="410"/>
      <c r="AO47" s="410"/>
      <c r="AP47" s="410"/>
      <c r="AQ47" s="410"/>
      <c r="AR47" s="410"/>
      <c r="AS47" s="410"/>
      <c r="AT47" s="268" t="s">
        <v>59</v>
      </c>
      <c r="AU47" s="268"/>
      <c r="AV47" s="411" t="s">
        <v>231</v>
      </c>
      <c r="AW47" s="411"/>
      <c r="AX47" s="411"/>
      <c r="AY47" s="411"/>
      <c r="AZ47" s="411"/>
      <c r="BA47" s="411"/>
      <c r="BB47" s="150" t="s">
        <v>65</v>
      </c>
      <c r="BC47" s="151" t="s">
        <v>67</v>
      </c>
      <c r="BD47" s="129" t="s">
        <v>66</v>
      </c>
      <c r="BE47" s="132" t="s">
        <v>67</v>
      </c>
      <c r="BF47" s="132" t="s">
        <v>35</v>
      </c>
      <c r="BG47" s="84" t="s">
        <v>42</v>
      </c>
    </row>
    <row r="48" spans="1:59" s="2" customFormat="1" ht="25.5" customHeight="1" thickBot="1" x14ac:dyDescent="0.2">
      <c r="A48" s="260"/>
      <c r="B48" s="263"/>
      <c r="C48" s="266"/>
      <c r="D48" s="258"/>
      <c r="E48" s="258"/>
      <c r="F48" s="258"/>
      <c r="G48" s="258"/>
      <c r="H48" s="258"/>
      <c r="I48" s="258"/>
      <c r="J48" s="258"/>
      <c r="K48" s="258"/>
      <c r="L48" s="258"/>
      <c r="M48" s="258"/>
      <c r="N48" s="258"/>
      <c r="O48" s="258"/>
      <c r="P48" s="256" t="s">
        <v>59</v>
      </c>
      <c r="Q48" s="256"/>
      <c r="R48" s="257"/>
      <c r="S48" s="257"/>
      <c r="T48" s="257"/>
      <c r="U48" s="257"/>
      <c r="V48" s="257"/>
      <c r="W48" s="257"/>
      <c r="X48" s="204" t="s">
        <v>65</v>
      </c>
      <c r="Y48" s="83" t="s">
        <v>67</v>
      </c>
      <c r="Z48" s="204" t="s">
        <v>66</v>
      </c>
      <c r="AA48" s="83" t="s">
        <v>67</v>
      </c>
      <c r="AB48" s="204" t="s">
        <v>35</v>
      </c>
      <c r="AC48" s="84" t="s">
        <v>42</v>
      </c>
      <c r="AE48" s="260"/>
      <c r="AF48" s="263"/>
      <c r="AG48" s="266"/>
      <c r="AH48" s="412" t="s">
        <v>233</v>
      </c>
      <c r="AI48" s="412"/>
      <c r="AJ48" s="412"/>
      <c r="AK48" s="412"/>
      <c r="AL48" s="412"/>
      <c r="AM48" s="412"/>
      <c r="AN48" s="412"/>
      <c r="AO48" s="412"/>
      <c r="AP48" s="412"/>
      <c r="AQ48" s="412"/>
      <c r="AR48" s="412"/>
      <c r="AS48" s="412"/>
      <c r="AT48" s="408" t="s">
        <v>59</v>
      </c>
      <c r="AU48" s="408"/>
      <c r="AV48" s="411" t="s">
        <v>231</v>
      </c>
      <c r="AW48" s="411"/>
      <c r="AX48" s="411"/>
      <c r="AY48" s="411"/>
      <c r="AZ48" s="411"/>
      <c r="BA48" s="411"/>
      <c r="BB48" s="132" t="s">
        <v>65</v>
      </c>
      <c r="BC48" s="132" t="s">
        <v>67</v>
      </c>
      <c r="BD48" s="149" t="s">
        <v>66</v>
      </c>
      <c r="BE48" s="152" t="s">
        <v>67</v>
      </c>
      <c r="BF48" s="132" t="s">
        <v>35</v>
      </c>
      <c r="BG48" s="84" t="s">
        <v>42</v>
      </c>
    </row>
    <row r="49" spans="1:59" s="2" customFormat="1" ht="25.5" customHeight="1" x14ac:dyDescent="0.15">
      <c r="A49" s="260"/>
      <c r="B49" s="263"/>
      <c r="C49" s="266"/>
      <c r="D49" s="258"/>
      <c r="E49" s="258"/>
      <c r="F49" s="258"/>
      <c r="G49" s="258"/>
      <c r="H49" s="258"/>
      <c r="I49" s="258"/>
      <c r="J49" s="258"/>
      <c r="K49" s="258"/>
      <c r="L49" s="258"/>
      <c r="M49" s="258"/>
      <c r="N49" s="258"/>
      <c r="O49" s="258"/>
      <c r="P49" s="256" t="s">
        <v>59</v>
      </c>
      <c r="Q49" s="256"/>
      <c r="R49" s="257"/>
      <c r="S49" s="257"/>
      <c r="T49" s="257"/>
      <c r="U49" s="257"/>
      <c r="V49" s="257"/>
      <c r="W49" s="257"/>
      <c r="X49" s="204" t="s">
        <v>65</v>
      </c>
      <c r="Y49" s="83" t="s">
        <v>67</v>
      </c>
      <c r="Z49" s="204" t="s">
        <v>66</v>
      </c>
      <c r="AA49" s="83" t="s">
        <v>67</v>
      </c>
      <c r="AB49" s="204" t="s">
        <v>35</v>
      </c>
      <c r="AC49" s="84" t="s">
        <v>42</v>
      </c>
      <c r="AE49" s="260"/>
      <c r="AF49" s="263"/>
      <c r="AG49" s="266"/>
      <c r="AH49" s="407"/>
      <c r="AI49" s="407"/>
      <c r="AJ49" s="407"/>
      <c r="AK49" s="407"/>
      <c r="AL49" s="407"/>
      <c r="AM49" s="407"/>
      <c r="AN49" s="407"/>
      <c r="AO49" s="407"/>
      <c r="AP49" s="407"/>
      <c r="AQ49" s="407"/>
      <c r="AR49" s="407"/>
      <c r="AS49" s="407"/>
      <c r="AT49" s="408" t="s">
        <v>59</v>
      </c>
      <c r="AU49" s="408"/>
      <c r="AV49" s="409"/>
      <c r="AW49" s="409"/>
      <c r="AX49" s="409"/>
      <c r="AY49" s="409"/>
      <c r="AZ49" s="409"/>
      <c r="BA49" s="409"/>
      <c r="BB49" s="132" t="s">
        <v>65</v>
      </c>
      <c r="BC49" s="132" t="s">
        <v>67</v>
      </c>
      <c r="BD49" s="132" t="s">
        <v>66</v>
      </c>
      <c r="BE49" s="132" t="s">
        <v>67</v>
      </c>
      <c r="BF49" s="132" t="s">
        <v>35</v>
      </c>
      <c r="BG49" s="84" t="s">
        <v>42</v>
      </c>
    </row>
    <row r="50" spans="1:59" s="2" customFormat="1" ht="25.5" customHeight="1" x14ac:dyDescent="0.15">
      <c r="A50" s="260"/>
      <c r="B50" s="263"/>
      <c r="C50" s="266"/>
      <c r="D50" s="258"/>
      <c r="E50" s="258"/>
      <c r="F50" s="258"/>
      <c r="G50" s="258"/>
      <c r="H50" s="258"/>
      <c r="I50" s="258"/>
      <c r="J50" s="258"/>
      <c r="K50" s="258"/>
      <c r="L50" s="258"/>
      <c r="M50" s="258"/>
      <c r="N50" s="258"/>
      <c r="O50" s="258"/>
      <c r="P50" s="256" t="s">
        <v>59</v>
      </c>
      <c r="Q50" s="256"/>
      <c r="R50" s="257"/>
      <c r="S50" s="257"/>
      <c r="T50" s="257"/>
      <c r="U50" s="257"/>
      <c r="V50" s="257"/>
      <c r="W50" s="257"/>
      <c r="X50" s="204" t="s">
        <v>65</v>
      </c>
      <c r="Y50" s="83" t="s">
        <v>67</v>
      </c>
      <c r="Z50" s="204" t="s">
        <v>66</v>
      </c>
      <c r="AA50" s="83" t="s">
        <v>67</v>
      </c>
      <c r="AB50" s="204" t="s">
        <v>35</v>
      </c>
      <c r="AC50" s="84" t="s">
        <v>42</v>
      </c>
      <c r="AE50" s="260"/>
      <c r="AF50" s="263"/>
      <c r="AG50" s="266"/>
      <c r="AH50" s="407"/>
      <c r="AI50" s="407"/>
      <c r="AJ50" s="407"/>
      <c r="AK50" s="407"/>
      <c r="AL50" s="407"/>
      <c r="AM50" s="407"/>
      <c r="AN50" s="407"/>
      <c r="AO50" s="407"/>
      <c r="AP50" s="407"/>
      <c r="AQ50" s="407"/>
      <c r="AR50" s="407"/>
      <c r="AS50" s="407"/>
      <c r="AT50" s="408" t="s">
        <v>59</v>
      </c>
      <c r="AU50" s="408"/>
      <c r="AV50" s="409"/>
      <c r="AW50" s="409"/>
      <c r="AX50" s="409"/>
      <c r="AY50" s="409"/>
      <c r="AZ50" s="409"/>
      <c r="BA50" s="409"/>
      <c r="BB50" s="132" t="s">
        <v>65</v>
      </c>
      <c r="BC50" s="132" t="s">
        <v>67</v>
      </c>
      <c r="BD50" s="132" t="s">
        <v>66</v>
      </c>
      <c r="BE50" s="132" t="s">
        <v>67</v>
      </c>
      <c r="BF50" s="132" t="s">
        <v>35</v>
      </c>
      <c r="BG50" s="84" t="s">
        <v>42</v>
      </c>
    </row>
    <row r="51" spans="1:59" s="2" customFormat="1" ht="25.5" customHeight="1" x14ac:dyDescent="0.15">
      <c r="A51" s="260"/>
      <c r="B51" s="263"/>
      <c r="C51" s="266"/>
      <c r="D51" s="258"/>
      <c r="E51" s="258"/>
      <c r="F51" s="258"/>
      <c r="G51" s="258"/>
      <c r="H51" s="258"/>
      <c r="I51" s="258"/>
      <c r="J51" s="258"/>
      <c r="K51" s="258"/>
      <c r="L51" s="258"/>
      <c r="M51" s="258"/>
      <c r="N51" s="258"/>
      <c r="O51" s="258"/>
      <c r="P51" s="256" t="s">
        <v>59</v>
      </c>
      <c r="Q51" s="256"/>
      <c r="R51" s="257"/>
      <c r="S51" s="257"/>
      <c r="T51" s="257"/>
      <c r="U51" s="257"/>
      <c r="V51" s="257"/>
      <c r="W51" s="257"/>
      <c r="X51" s="204" t="s">
        <v>65</v>
      </c>
      <c r="Y51" s="83" t="s">
        <v>67</v>
      </c>
      <c r="Z51" s="204" t="s">
        <v>66</v>
      </c>
      <c r="AA51" s="83" t="s">
        <v>67</v>
      </c>
      <c r="AB51" s="204" t="s">
        <v>35</v>
      </c>
      <c r="AC51" s="84" t="s">
        <v>42</v>
      </c>
      <c r="AE51" s="260"/>
      <c r="AF51" s="263"/>
      <c r="AG51" s="266"/>
      <c r="AH51" s="407"/>
      <c r="AI51" s="407"/>
      <c r="AJ51" s="407"/>
      <c r="AK51" s="407"/>
      <c r="AL51" s="407"/>
      <c r="AM51" s="407"/>
      <c r="AN51" s="407"/>
      <c r="AO51" s="407"/>
      <c r="AP51" s="407"/>
      <c r="AQ51" s="407"/>
      <c r="AR51" s="407"/>
      <c r="AS51" s="407"/>
      <c r="AT51" s="408" t="s">
        <v>59</v>
      </c>
      <c r="AU51" s="408"/>
      <c r="AV51" s="409"/>
      <c r="AW51" s="409"/>
      <c r="AX51" s="409"/>
      <c r="AY51" s="409"/>
      <c r="AZ51" s="409"/>
      <c r="BA51" s="409"/>
      <c r="BB51" s="132" t="s">
        <v>65</v>
      </c>
      <c r="BC51" s="132" t="s">
        <v>67</v>
      </c>
      <c r="BD51" s="132" t="s">
        <v>66</v>
      </c>
      <c r="BE51" s="132" t="s">
        <v>67</v>
      </c>
      <c r="BF51" s="132" t="s">
        <v>35</v>
      </c>
      <c r="BG51" s="84" t="s">
        <v>42</v>
      </c>
    </row>
    <row r="52" spans="1:59" s="2" customFormat="1" ht="3.75" customHeight="1" x14ac:dyDescent="0.15">
      <c r="A52" s="261"/>
      <c r="B52" s="264"/>
      <c r="C52" s="270"/>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72"/>
      <c r="AE52" s="261"/>
      <c r="AF52" s="264"/>
      <c r="AG52" s="270"/>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72"/>
    </row>
    <row r="53" spans="1:59" customFormat="1" ht="35.25" customHeight="1" x14ac:dyDescent="0.15">
      <c r="A53" s="81" t="s">
        <v>18</v>
      </c>
      <c r="B53" s="274" t="s">
        <v>20</v>
      </c>
      <c r="C53" s="274"/>
      <c r="D53" s="274"/>
      <c r="E53" s="274"/>
      <c r="F53" s="274"/>
      <c r="G53" s="85" t="s">
        <v>47</v>
      </c>
      <c r="H53" s="275"/>
      <c r="I53" s="275"/>
      <c r="J53" s="275"/>
      <c r="K53" s="274" t="s">
        <v>36</v>
      </c>
      <c r="L53" s="274"/>
      <c r="M53" s="274" t="s">
        <v>25</v>
      </c>
      <c r="N53" s="274"/>
      <c r="O53" s="274"/>
      <c r="P53" s="274"/>
      <c r="Q53" s="274"/>
      <c r="R53" s="86" t="s">
        <v>47</v>
      </c>
      <c r="S53" s="276"/>
      <c r="T53" s="276"/>
      <c r="U53" s="276"/>
      <c r="V53" s="85" t="s">
        <v>48</v>
      </c>
      <c r="W53" s="277" t="s">
        <v>19</v>
      </c>
      <c r="X53" s="277"/>
      <c r="Y53" s="278">
        <f>SUM(H53,S53)</f>
        <v>0</v>
      </c>
      <c r="Z53" s="278"/>
      <c r="AA53" s="278"/>
      <c r="AB53" s="87" t="s">
        <v>27</v>
      </c>
      <c r="AC53" s="88" t="s">
        <v>26</v>
      </c>
      <c r="AE53" s="81" t="s">
        <v>18</v>
      </c>
      <c r="AF53" s="274" t="s">
        <v>20</v>
      </c>
      <c r="AG53" s="274"/>
      <c r="AH53" s="274"/>
      <c r="AI53" s="274"/>
      <c r="AJ53" s="274"/>
      <c r="AK53" s="130" t="s">
        <v>47</v>
      </c>
      <c r="AL53" s="413">
        <v>50</v>
      </c>
      <c r="AM53" s="413"/>
      <c r="AN53" s="413"/>
      <c r="AO53" s="274" t="s">
        <v>36</v>
      </c>
      <c r="AP53" s="274"/>
      <c r="AQ53" s="274" t="s">
        <v>25</v>
      </c>
      <c r="AR53" s="274"/>
      <c r="AS53" s="274"/>
      <c r="AT53" s="274"/>
      <c r="AU53" s="274"/>
      <c r="AV53" s="86" t="s">
        <v>47</v>
      </c>
      <c r="AW53" s="414"/>
      <c r="AX53" s="414"/>
      <c r="AY53" s="414"/>
      <c r="AZ53" s="130" t="s">
        <v>48</v>
      </c>
      <c r="BA53" s="277" t="s">
        <v>19</v>
      </c>
      <c r="BB53" s="277"/>
      <c r="BC53" s="415">
        <f>SUM(AL53,AW53)</f>
        <v>50</v>
      </c>
      <c r="BD53" s="415"/>
      <c r="BE53" s="415"/>
      <c r="BF53" s="131" t="s">
        <v>27</v>
      </c>
      <c r="BG53" s="88" t="s">
        <v>26</v>
      </c>
    </row>
    <row r="54" spans="1:59" customFormat="1" ht="35.25" customHeight="1" x14ac:dyDescent="0.15">
      <c r="A54" s="81" t="s">
        <v>49</v>
      </c>
      <c r="B54" s="252" t="s">
        <v>50</v>
      </c>
      <c r="C54" s="252"/>
      <c r="D54" s="252"/>
      <c r="E54" s="252"/>
      <c r="F54" s="252"/>
      <c r="G54" s="71" t="s">
        <v>47</v>
      </c>
      <c r="H54" s="253"/>
      <c r="I54" s="253"/>
      <c r="J54" s="253"/>
      <c r="K54" s="252" t="s">
        <v>52</v>
      </c>
      <c r="L54" s="252"/>
      <c r="M54" s="71" t="s">
        <v>47</v>
      </c>
      <c r="N54" s="253"/>
      <c r="O54" s="253"/>
      <c r="P54" s="253"/>
      <c r="Q54" s="252" t="s">
        <v>48</v>
      </c>
      <c r="R54" s="252"/>
      <c r="S54" s="280" t="s">
        <v>51</v>
      </c>
      <c r="T54" s="280"/>
      <c r="U54" s="280"/>
      <c r="V54" s="280"/>
      <c r="W54" s="89" t="s">
        <v>47</v>
      </c>
      <c r="X54" s="279">
        <f>H54*N54</f>
        <v>0</v>
      </c>
      <c r="Y54" s="279"/>
      <c r="Z54" s="279"/>
      <c r="AA54" s="279"/>
      <c r="AB54" s="280" t="s">
        <v>48</v>
      </c>
      <c r="AC54" s="281"/>
      <c r="AD54" s="4"/>
      <c r="AE54" s="81" t="s">
        <v>49</v>
      </c>
      <c r="AF54" s="252" t="s">
        <v>50</v>
      </c>
      <c r="AG54" s="252"/>
      <c r="AH54" s="252"/>
      <c r="AI54" s="252"/>
      <c r="AJ54" s="252"/>
      <c r="AK54" s="129" t="s">
        <v>47</v>
      </c>
      <c r="AL54" s="416">
        <v>2</v>
      </c>
      <c r="AM54" s="416"/>
      <c r="AN54" s="416"/>
      <c r="AO54" s="252" t="s">
        <v>52</v>
      </c>
      <c r="AP54" s="252"/>
      <c r="AQ54" s="129" t="s">
        <v>47</v>
      </c>
      <c r="AR54" s="416">
        <v>50</v>
      </c>
      <c r="AS54" s="416"/>
      <c r="AT54" s="416"/>
      <c r="AU54" s="252" t="s">
        <v>48</v>
      </c>
      <c r="AV54" s="252"/>
      <c r="AW54" s="280" t="s">
        <v>51</v>
      </c>
      <c r="AX54" s="280"/>
      <c r="AY54" s="280"/>
      <c r="AZ54" s="280"/>
      <c r="BA54" s="128" t="s">
        <v>47</v>
      </c>
      <c r="BB54" s="417">
        <f>AL54*AR54</f>
        <v>100</v>
      </c>
      <c r="BC54" s="417"/>
      <c r="BD54" s="417"/>
      <c r="BE54" s="417"/>
      <c r="BF54" s="280" t="s">
        <v>48</v>
      </c>
      <c r="BG54" s="281"/>
    </row>
    <row r="55" spans="1:59" s="106" customFormat="1" ht="13.5" customHeight="1" x14ac:dyDescent="0.15">
      <c r="A55" s="304" t="s">
        <v>200</v>
      </c>
      <c r="B55" s="286" t="s">
        <v>202</v>
      </c>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8"/>
      <c r="AD55" s="105"/>
      <c r="AE55" s="259" t="s">
        <v>200</v>
      </c>
      <c r="AF55" s="420" t="s">
        <v>202</v>
      </c>
      <c r="AG55" s="274"/>
      <c r="AH55" s="274"/>
      <c r="AI55" s="274"/>
      <c r="AJ55" s="274"/>
      <c r="AK55" s="274"/>
      <c r="AL55" s="274"/>
      <c r="AM55" s="274"/>
      <c r="AN55" s="274"/>
      <c r="AO55" s="274"/>
      <c r="AP55" s="274"/>
      <c r="AQ55" s="274"/>
      <c r="AR55" s="274"/>
      <c r="AS55" s="274"/>
      <c r="AT55" s="274"/>
      <c r="AU55" s="274"/>
      <c r="AV55" s="274"/>
      <c r="AW55" s="274"/>
      <c r="AX55" s="274"/>
      <c r="AY55" s="274"/>
      <c r="AZ55" s="274"/>
      <c r="BA55" s="274"/>
      <c r="BB55" s="274"/>
      <c r="BC55" s="274"/>
      <c r="BD55" s="274"/>
      <c r="BE55" s="274"/>
      <c r="BF55" s="274"/>
      <c r="BG55" s="421"/>
    </row>
    <row r="56" spans="1:59" s="106" customFormat="1" ht="35.25" customHeight="1" x14ac:dyDescent="0.15">
      <c r="A56" s="305"/>
      <c r="B56" s="107"/>
      <c r="C56" s="282" t="s">
        <v>56</v>
      </c>
      <c r="D56" s="282"/>
      <c r="E56" s="282"/>
      <c r="F56" s="282"/>
      <c r="G56" s="283"/>
      <c r="H56" s="283"/>
      <c r="I56" s="283"/>
      <c r="J56" s="108" t="s">
        <v>36</v>
      </c>
      <c r="K56" s="108"/>
      <c r="L56" s="284" t="s">
        <v>53</v>
      </c>
      <c r="M56" s="284"/>
      <c r="N56" s="284"/>
      <c r="O56" s="283"/>
      <c r="P56" s="283"/>
      <c r="Q56" s="283"/>
      <c r="R56" s="108" t="s">
        <v>36</v>
      </c>
      <c r="S56" s="108"/>
      <c r="T56" s="283"/>
      <c r="U56" s="283"/>
      <c r="V56" s="283"/>
      <c r="W56" s="285" t="s">
        <v>37</v>
      </c>
      <c r="X56" s="285"/>
      <c r="Y56" s="283"/>
      <c r="Z56" s="283"/>
      <c r="AA56" s="282" t="s">
        <v>36</v>
      </c>
      <c r="AB56" s="282"/>
      <c r="AC56" s="109"/>
      <c r="AD56" s="110"/>
      <c r="AE56" s="418"/>
      <c r="AF56" s="153"/>
      <c r="AG56" s="422" t="s">
        <v>56</v>
      </c>
      <c r="AH56" s="422"/>
      <c r="AI56" s="422"/>
      <c r="AJ56" s="422"/>
      <c r="AK56" s="423">
        <v>100</v>
      </c>
      <c r="AL56" s="423"/>
      <c r="AM56" s="423"/>
      <c r="AN56" s="154" t="s">
        <v>36</v>
      </c>
      <c r="AO56" s="154"/>
      <c r="AP56" s="424" t="s">
        <v>53</v>
      </c>
      <c r="AQ56" s="424"/>
      <c r="AR56" s="424"/>
      <c r="AS56" s="425"/>
      <c r="AT56" s="425"/>
      <c r="AU56" s="425"/>
      <c r="AV56" s="154" t="s">
        <v>36</v>
      </c>
      <c r="AW56" s="154"/>
      <c r="AX56" s="425"/>
      <c r="AY56" s="425"/>
      <c r="AZ56" s="425"/>
      <c r="BA56" s="425" t="s">
        <v>37</v>
      </c>
      <c r="BB56" s="425"/>
      <c r="BC56" s="425"/>
      <c r="BD56" s="425"/>
      <c r="BE56" s="422" t="s">
        <v>36</v>
      </c>
      <c r="BF56" s="422"/>
      <c r="BG56" s="155"/>
    </row>
    <row r="57" spans="1:59" s="106" customFormat="1" ht="35.25" customHeight="1" x14ac:dyDescent="0.15">
      <c r="A57" s="305"/>
      <c r="B57" s="111"/>
      <c r="C57" s="290" t="s">
        <v>57</v>
      </c>
      <c r="D57" s="290"/>
      <c r="E57" s="290"/>
      <c r="F57" s="290"/>
      <c r="G57" s="289"/>
      <c r="H57" s="289"/>
      <c r="I57" s="289"/>
      <c r="J57" s="112" t="s">
        <v>36</v>
      </c>
      <c r="K57" s="112"/>
      <c r="L57" s="296" t="s">
        <v>54</v>
      </c>
      <c r="M57" s="296"/>
      <c r="N57" s="296"/>
      <c r="O57" s="289"/>
      <c r="P57" s="289"/>
      <c r="Q57" s="289"/>
      <c r="R57" s="112" t="s">
        <v>36</v>
      </c>
      <c r="S57" s="112"/>
      <c r="T57" s="289"/>
      <c r="U57" s="289"/>
      <c r="V57" s="289"/>
      <c r="W57" s="297" t="s">
        <v>37</v>
      </c>
      <c r="X57" s="297"/>
      <c r="Y57" s="289"/>
      <c r="Z57" s="289"/>
      <c r="AA57" s="290" t="s">
        <v>36</v>
      </c>
      <c r="AB57" s="290"/>
      <c r="AC57" s="113"/>
      <c r="AE57" s="418"/>
      <c r="AF57" s="156"/>
      <c r="AG57" s="426" t="s">
        <v>57</v>
      </c>
      <c r="AH57" s="426"/>
      <c r="AI57" s="426"/>
      <c r="AJ57" s="426"/>
      <c r="AK57" s="427"/>
      <c r="AL57" s="427"/>
      <c r="AM57" s="427"/>
      <c r="AN57" s="157" t="s">
        <v>36</v>
      </c>
      <c r="AO57" s="157"/>
      <c r="AP57" s="428" t="s">
        <v>54</v>
      </c>
      <c r="AQ57" s="428"/>
      <c r="AR57" s="428"/>
      <c r="AS57" s="427"/>
      <c r="AT57" s="427"/>
      <c r="AU57" s="427"/>
      <c r="AV57" s="157" t="s">
        <v>36</v>
      </c>
      <c r="AW57" s="157"/>
      <c r="AX57" s="427"/>
      <c r="AY57" s="427"/>
      <c r="AZ57" s="427"/>
      <c r="BA57" s="427" t="s">
        <v>37</v>
      </c>
      <c r="BB57" s="427"/>
      <c r="BC57" s="427"/>
      <c r="BD57" s="427"/>
      <c r="BE57" s="426" t="s">
        <v>36</v>
      </c>
      <c r="BF57" s="426"/>
      <c r="BG57" s="158"/>
    </row>
    <row r="58" spans="1:59" s="106" customFormat="1" ht="35.25" customHeight="1" x14ac:dyDescent="0.15">
      <c r="A58" s="306"/>
      <c r="B58" s="114"/>
      <c r="C58" s="291"/>
      <c r="D58" s="291"/>
      <c r="E58" s="291"/>
      <c r="F58" s="292" t="s">
        <v>38</v>
      </c>
      <c r="G58" s="292"/>
      <c r="H58" s="291"/>
      <c r="I58" s="291"/>
      <c r="J58" s="90" t="s">
        <v>36</v>
      </c>
      <c r="K58" s="115"/>
      <c r="L58" s="292"/>
      <c r="M58" s="292"/>
      <c r="N58" s="292"/>
      <c r="O58" s="292"/>
      <c r="P58" s="292"/>
      <c r="Q58" s="292"/>
      <c r="R58" s="90"/>
      <c r="S58" s="91"/>
      <c r="T58" s="293" t="s">
        <v>55</v>
      </c>
      <c r="U58" s="293"/>
      <c r="V58" s="293"/>
      <c r="W58" s="116" t="s">
        <v>47</v>
      </c>
      <c r="X58" s="294" t="str">
        <f>IF(N54="","",G56+O56+Y56+G57+O57+Y57+H58)</f>
        <v/>
      </c>
      <c r="Y58" s="294"/>
      <c r="Z58" s="294"/>
      <c r="AA58" s="295" t="s">
        <v>36</v>
      </c>
      <c r="AB58" s="295"/>
      <c r="AC58" s="117"/>
      <c r="AE58" s="419"/>
      <c r="AF58" s="159"/>
      <c r="AG58" s="429"/>
      <c r="AH58" s="429"/>
      <c r="AI58" s="429"/>
      <c r="AJ58" s="429" t="s">
        <v>38</v>
      </c>
      <c r="AK58" s="429"/>
      <c r="AL58" s="429"/>
      <c r="AM58" s="429"/>
      <c r="AN58" s="160" t="s">
        <v>36</v>
      </c>
      <c r="AO58" s="161"/>
      <c r="AP58" s="429"/>
      <c r="AQ58" s="429"/>
      <c r="AR58" s="429"/>
      <c r="AS58" s="429"/>
      <c r="AT58" s="429"/>
      <c r="AU58" s="429"/>
      <c r="AV58" s="160"/>
      <c r="AW58" s="162"/>
      <c r="AX58" s="430" t="s">
        <v>55</v>
      </c>
      <c r="AY58" s="430"/>
      <c r="AZ58" s="430"/>
      <c r="BA58" s="163" t="s">
        <v>47</v>
      </c>
      <c r="BB58" s="431">
        <f>IF(AR54="","",AK56+AS56+BC56+AK57+AS57+BC57+AL58)</f>
        <v>100</v>
      </c>
      <c r="BC58" s="431"/>
      <c r="BD58" s="431"/>
      <c r="BE58" s="432" t="s">
        <v>36</v>
      </c>
      <c r="BF58" s="432"/>
      <c r="BG58" s="164"/>
    </row>
    <row r="59" spans="1:59" s="106" customFormat="1" ht="10.5" customHeight="1" x14ac:dyDescent="0.15">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274"/>
      <c r="BA59" s="274"/>
      <c r="BB59" s="274"/>
      <c r="BC59" s="274"/>
      <c r="BD59" s="274"/>
      <c r="BE59" s="274"/>
      <c r="BF59" s="274"/>
      <c r="BG59" s="274"/>
    </row>
    <row r="60" spans="1:59" s="106" customFormat="1" ht="34.5" customHeight="1" x14ac:dyDescent="0.15">
      <c r="A60" s="304" t="s">
        <v>21</v>
      </c>
      <c r="B60" s="370" t="s">
        <v>22</v>
      </c>
      <c r="C60" s="371"/>
      <c r="D60" s="371"/>
      <c r="E60" s="371"/>
      <c r="F60" s="372"/>
      <c r="G60" s="307" t="s">
        <v>204</v>
      </c>
      <c r="H60" s="307"/>
      <c r="I60" s="307"/>
      <c r="J60" s="307"/>
      <c r="K60" s="307"/>
      <c r="L60" s="307"/>
      <c r="M60" s="307"/>
      <c r="N60" s="307"/>
      <c r="O60" s="307"/>
      <c r="P60" s="307"/>
      <c r="Q60" s="307"/>
      <c r="R60" s="307"/>
      <c r="S60" s="307"/>
      <c r="T60" s="307"/>
      <c r="U60" s="307"/>
      <c r="V60" s="307"/>
      <c r="W60" s="307"/>
      <c r="X60" s="307"/>
      <c r="Y60" s="307"/>
      <c r="Z60" s="307"/>
      <c r="AA60" s="307"/>
      <c r="AB60" s="307"/>
      <c r="AC60" s="307"/>
      <c r="AE60" s="259" t="s">
        <v>21</v>
      </c>
      <c r="AF60" s="265" t="s">
        <v>22</v>
      </c>
      <c r="AG60" s="252"/>
      <c r="AH60" s="252"/>
      <c r="AI60" s="252"/>
      <c r="AJ60" s="433"/>
      <c r="AK60" s="434" t="s">
        <v>234</v>
      </c>
      <c r="AL60" s="435"/>
      <c r="AM60" s="435"/>
      <c r="AN60" s="435"/>
      <c r="AO60" s="435"/>
      <c r="AP60" s="435"/>
      <c r="AQ60" s="435"/>
      <c r="AR60" s="435"/>
      <c r="AS60" s="435"/>
      <c r="AT60" s="435"/>
      <c r="AU60" s="435"/>
      <c r="AV60" s="435"/>
      <c r="AW60" s="435"/>
      <c r="AX60" s="435"/>
      <c r="AY60" s="435"/>
      <c r="AZ60" s="435"/>
      <c r="BA60" s="435"/>
      <c r="BB60" s="435"/>
      <c r="BC60" s="435"/>
      <c r="BD60" s="435"/>
      <c r="BE60" s="435"/>
      <c r="BF60" s="435"/>
      <c r="BG60" s="435"/>
    </row>
    <row r="61" spans="1:59" s="106" customFormat="1" ht="31.5" customHeight="1" x14ac:dyDescent="0.15">
      <c r="A61" s="305"/>
      <c r="B61" s="286" t="s">
        <v>23</v>
      </c>
      <c r="C61" s="287"/>
      <c r="D61" s="287"/>
      <c r="E61" s="287"/>
      <c r="F61" s="287"/>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E61" s="418"/>
      <c r="AF61" s="420" t="s">
        <v>23</v>
      </c>
      <c r="AG61" s="274"/>
      <c r="AH61" s="274"/>
      <c r="AI61" s="274"/>
      <c r="AJ61" s="274"/>
      <c r="AK61" s="436" t="s">
        <v>227</v>
      </c>
      <c r="AL61" s="436"/>
      <c r="AM61" s="436"/>
      <c r="AN61" s="436"/>
      <c r="AO61" s="436"/>
      <c r="AP61" s="436"/>
      <c r="AQ61" s="436"/>
      <c r="AR61" s="436"/>
      <c r="AS61" s="436"/>
      <c r="AT61" s="436"/>
      <c r="AU61" s="436"/>
      <c r="AV61" s="436"/>
      <c r="AW61" s="436"/>
      <c r="AX61" s="436"/>
      <c r="AY61" s="436"/>
      <c r="AZ61" s="436"/>
      <c r="BA61" s="436"/>
      <c r="BB61" s="436"/>
      <c r="BC61" s="436"/>
      <c r="BD61" s="436"/>
      <c r="BE61" s="436"/>
      <c r="BF61" s="436"/>
      <c r="BG61" s="436"/>
    </row>
    <row r="62" spans="1:59" s="106" customFormat="1" ht="31.5" customHeight="1" x14ac:dyDescent="0.15">
      <c r="A62" s="306"/>
      <c r="B62" s="286" t="s">
        <v>28</v>
      </c>
      <c r="C62" s="287"/>
      <c r="D62" s="287"/>
      <c r="E62" s="287"/>
      <c r="F62" s="288"/>
      <c r="G62" s="309"/>
      <c r="H62" s="310"/>
      <c r="I62" s="310"/>
      <c r="J62" s="310"/>
      <c r="K62" s="310"/>
      <c r="L62" s="310"/>
      <c r="M62" s="310"/>
      <c r="N62" s="310"/>
      <c r="O62" s="310"/>
      <c r="P62" s="311"/>
      <c r="Q62" s="286" t="s">
        <v>39</v>
      </c>
      <c r="R62" s="288"/>
      <c r="S62" s="309"/>
      <c r="T62" s="310"/>
      <c r="U62" s="310"/>
      <c r="V62" s="310"/>
      <c r="W62" s="310"/>
      <c r="X62" s="310"/>
      <c r="Y62" s="310"/>
      <c r="Z62" s="310"/>
      <c r="AA62" s="310"/>
      <c r="AB62" s="310"/>
      <c r="AC62" s="311"/>
      <c r="AE62" s="419"/>
      <c r="AF62" s="420" t="s">
        <v>28</v>
      </c>
      <c r="AG62" s="274"/>
      <c r="AH62" s="274"/>
      <c r="AI62" s="274"/>
      <c r="AJ62" s="421"/>
      <c r="AK62" s="437" t="s">
        <v>235</v>
      </c>
      <c r="AL62" s="413"/>
      <c r="AM62" s="413"/>
      <c r="AN62" s="413"/>
      <c r="AO62" s="413"/>
      <c r="AP62" s="413"/>
      <c r="AQ62" s="413"/>
      <c r="AR62" s="413"/>
      <c r="AS62" s="413"/>
      <c r="AT62" s="438"/>
      <c r="AU62" s="420" t="s">
        <v>39</v>
      </c>
      <c r="AV62" s="421"/>
      <c r="AW62" s="437" t="s">
        <v>235</v>
      </c>
      <c r="AX62" s="413"/>
      <c r="AY62" s="413"/>
      <c r="AZ62" s="413"/>
      <c r="BA62" s="413"/>
      <c r="BB62" s="413"/>
      <c r="BC62" s="413"/>
      <c r="BD62" s="413"/>
      <c r="BE62" s="413"/>
      <c r="BF62" s="413"/>
      <c r="BG62" s="438"/>
    </row>
    <row r="63" spans="1:59" s="106" customFormat="1" ht="30.75" customHeight="1" x14ac:dyDescent="0.15">
      <c r="A63" s="373" t="s">
        <v>201</v>
      </c>
      <c r="B63" s="373"/>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E63" s="439" t="s">
        <v>236</v>
      </c>
      <c r="AF63" s="439"/>
      <c r="AG63" s="439"/>
      <c r="AH63" s="439"/>
      <c r="AI63" s="439"/>
      <c r="AJ63" s="439"/>
      <c r="AK63" s="439"/>
      <c r="AL63" s="439"/>
      <c r="AM63" s="439"/>
      <c r="AN63" s="439"/>
      <c r="AO63" s="439"/>
      <c r="AP63" s="439"/>
      <c r="AQ63" s="439"/>
      <c r="AR63" s="439"/>
      <c r="AS63" s="439"/>
      <c r="AT63" s="439"/>
      <c r="AU63" s="439"/>
      <c r="AV63" s="439"/>
      <c r="AW63" s="439"/>
      <c r="AX63" s="439"/>
      <c r="AY63" s="439"/>
      <c r="AZ63" s="439"/>
      <c r="BA63" s="439"/>
      <c r="BB63" s="439"/>
      <c r="BC63" s="439"/>
      <c r="BD63" s="439"/>
      <c r="BE63" s="439"/>
      <c r="BF63" s="439"/>
      <c r="BG63" s="439"/>
    </row>
    <row r="64" spans="1:59" s="1" customFormat="1" ht="30" customHeight="1" x14ac:dyDescent="0.15">
      <c r="A64" s="312" t="s">
        <v>29</v>
      </c>
      <c r="B64" s="312"/>
      <c r="C64" s="312"/>
      <c r="D64" s="5"/>
      <c r="E64" s="5"/>
      <c r="F64" s="5"/>
      <c r="G64" s="5"/>
      <c r="H64" s="5"/>
      <c r="I64" s="5"/>
      <c r="J64" s="5"/>
      <c r="K64" s="5"/>
      <c r="L64" s="5"/>
      <c r="M64" s="5"/>
      <c r="N64" s="5"/>
      <c r="O64" s="5"/>
      <c r="P64" s="5"/>
      <c r="Q64" s="5"/>
      <c r="R64" s="5"/>
      <c r="S64" s="5"/>
      <c r="T64" s="5"/>
      <c r="U64" s="5"/>
      <c r="V64" s="5"/>
      <c r="W64" s="5"/>
      <c r="X64" s="5"/>
      <c r="Y64" s="5"/>
      <c r="Z64" s="5"/>
      <c r="AA64" s="5"/>
      <c r="AB64" s="5"/>
      <c r="AC64" s="5"/>
      <c r="AE64" s="210" t="s">
        <v>29</v>
      </c>
      <c r="AF64" s="210"/>
      <c r="AG64" s="210"/>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s="1" customFormat="1" ht="28.5" customHeight="1" x14ac:dyDescent="0.15">
      <c r="A65" s="298" t="s">
        <v>64</v>
      </c>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E65" s="298" t="s">
        <v>64</v>
      </c>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row>
    <row r="66" spans="1:59" s="8" customFormat="1" ht="22.5" customHeight="1" x14ac:dyDescent="0.15">
      <c r="A66" s="16" t="s">
        <v>30</v>
      </c>
      <c r="D66" s="17"/>
      <c r="Z66" s="299" t="s">
        <v>108</v>
      </c>
      <c r="AA66" s="299"/>
      <c r="AB66" s="299"/>
      <c r="AC66" s="299"/>
      <c r="AE66" s="16" t="s">
        <v>30</v>
      </c>
      <c r="AH66" s="17"/>
      <c r="BD66" s="440" t="s">
        <v>108</v>
      </c>
      <c r="BE66" s="440"/>
      <c r="BF66" s="440"/>
      <c r="BG66" s="440"/>
    </row>
    <row r="67" spans="1:59" s="8" customFormat="1" ht="24" customHeight="1" x14ac:dyDescent="0.15">
      <c r="A67" s="300" t="s">
        <v>31</v>
      </c>
      <c r="B67" s="300"/>
      <c r="C67" s="300"/>
      <c r="D67" s="300"/>
      <c r="E67" s="301" t="s">
        <v>155</v>
      </c>
      <c r="F67" s="302"/>
      <c r="G67" s="302"/>
      <c r="H67" s="302"/>
      <c r="I67" s="302"/>
      <c r="J67" s="302"/>
      <c r="K67" s="302"/>
      <c r="L67" s="302"/>
      <c r="M67" s="302"/>
      <c r="N67" s="303"/>
      <c r="O67" s="301" t="s">
        <v>32</v>
      </c>
      <c r="P67" s="302"/>
      <c r="Q67" s="302"/>
      <c r="R67" s="302"/>
      <c r="S67" s="302"/>
      <c r="T67" s="302"/>
      <c r="U67" s="302"/>
      <c r="V67" s="302"/>
      <c r="W67" s="302"/>
      <c r="X67" s="302"/>
      <c r="Y67" s="302"/>
      <c r="Z67" s="302"/>
      <c r="AA67" s="302"/>
      <c r="AB67" s="302"/>
      <c r="AC67" s="303"/>
      <c r="AE67" s="300" t="s">
        <v>31</v>
      </c>
      <c r="AF67" s="300"/>
      <c r="AG67" s="300"/>
      <c r="AH67" s="300"/>
      <c r="AI67" s="301" t="s">
        <v>155</v>
      </c>
      <c r="AJ67" s="302"/>
      <c r="AK67" s="302"/>
      <c r="AL67" s="302"/>
      <c r="AM67" s="302"/>
      <c r="AN67" s="302"/>
      <c r="AO67" s="302"/>
      <c r="AP67" s="302"/>
      <c r="AQ67" s="302"/>
      <c r="AR67" s="303"/>
      <c r="AS67" s="301" t="s">
        <v>32</v>
      </c>
      <c r="AT67" s="302"/>
      <c r="AU67" s="302"/>
      <c r="AV67" s="302"/>
      <c r="AW67" s="302"/>
      <c r="AX67" s="302"/>
      <c r="AY67" s="302"/>
      <c r="AZ67" s="302"/>
      <c r="BA67" s="302"/>
      <c r="BB67" s="302"/>
      <c r="BC67" s="302"/>
      <c r="BD67" s="302"/>
      <c r="BE67" s="302"/>
      <c r="BF67" s="302"/>
      <c r="BG67" s="303"/>
    </row>
    <row r="68" spans="1:59" s="8" customFormat="1" ht="24" customHeight="1" x14ac:dyDescent="0.15">
      <c r="A68" s="321" t="s">
        <v>206</v>
      </c>
      <c r="B68" s="322"/>
      <c r="C68" s="322"/>
      <c r="D68" s="322"/>
      <c r="E68" s="323"/>
      <c r="F68" s="324"/>
      <c r="G68" s="324"/>
      <c r="H68" s="324"/>
      <c r="I68" s="324"/>
      <c r="J68" s="324"/>
      <c r="K68" s="324"/>
      <c r="L68" s="324"/>
      <c r="M68" s="324"/>
      <c r="N68" s="325"/>
      <c r="O68" s="326" t="s">
        <v>246</v>
      </c>
      <c r="P68" s="327"/>
      <c r="Q68" s="327"/>
      <c r="R68" s="327"/>
      <c r="S68" s="327"/>
      <c r="T68" s="327"/>
      <c r="U68" s="327"/>
      <c r="V68" s="327"/>
      <c r="W68" s="327"/>
      <c r="X68" s="327"/>
      <c r="Y68" s="327"/>
      <c r="Z68" s="327"/>
      <c r="AA68" s="327"/>
      <c r="AB68" s="327"/>
      <c r="AC68" s="328"/>
      <c r="AE68" s="441" t="s">
        <v>206</v>
      </c>
      <c r="AF68" s="335"/>
      <c r="AG68" s="335"/>
      <c r="AH68" s="335"/>
      <c r="AI68" s="442">
        <v>1000000</v>
      </c>
      <c r="AJ68" s="443"/>
      <c r="AK68" s="443"/>
      <c r="AL68" s="443"/>
      <c r="AM68" s="443"/>
      <c r="AN68" s="443"/>
      <c r="AO68" s="443"/>
      <c r="AP68" s="443"/>
      <c r="AQ68" s="443"/>
      <c r="AR68" s="444"/>
      <c r="AS68" s="445" t="s">
        <v>237</v>
      </c>
      <c r="AT68" s="446"/>
      <c r="AU68" s="446"/>
      <c r="AV68" s="446"/>
      <c r="AW68" s="446"/>
      <c r="AX68" s="446"/>
      <c r="AY68" s="446"/>
      <c r="AZ68" s="446"/>
      <c r="BA68" s="446"/>
      <c r="BB68" s="446"/>
      <c r="BC68" s="446"/>
      <c r="BD68" s="446"/>
      <c r="BE68" s="446"/>
      <c r="BF68" s="446"/>
      <c r="BG68" s="447"/>
    </row>
    <row r="69" spans="1:59" s="8" customFormat="1" ht="24" customHeight="1" x14ac:dyDescent="0.15">
      <c r="A69" s="313" t="s">
        <v>207</v>
      </c>
      <c r="B69" s="314"/>
      <c r="C69" s="314"/>
      <c r="D69" s="314"/>
      <c r="E69" s="315"/>
      <c r="F69" s="316"/>
      <c r="G69" s="316"/>
      <c r="H69" s="316"/>
      <c r="I69" s="316"/>
      <c r="J69" s="316"/>
      <c r="K69" s="316"/>
      <c r="L69" s="316"/>
      <c r="M69" s="316"/>
      <c r="N69" s="317"/>
      <c r="O69" s="318"/>
      <c r="P69" s="319"/>
      <c r="Q69" s="319"/>
      <c r="R69" s="319"/>
      <c r="S69" s="319"/>
      <c r="T69" s="319"/>
      <c r="U69" s="319"/>
      <c r="V69" s="319"/>
      <c r="W69" s="319"/>
      <c r="X69" s="319"/>
      <c r="Y69" s="319"/>
      <c r="Z69" s="319"/>
      <c r="AA69" s="319"/>
      <c r="AB69" s="319"/>
      <c r="AC69" s="320"/>
      <c r="AE69" s="455" t="s">
        <v>207</v>
      </c>
      <c r="AF69" s="454"/>
      <c r="AG69" s="454"/>
      <c r="AH69" s="454"/>
      <c r="AI69" s="456">
        <v>145000</v>
      </c>
      <c r="AJ69" s="457"/>
      <c r="AK69" s="457"/>
      <c r="AL69" s="457"/>
      <c r="AM69" s="457"/>
      <c r="AN69" s="457"/>
      <c r="AO69" s="457"/>
      <c r="AP69" s="457"/>
      <c r="AQ69" s="457"/>
      <c r="AR69" s="458"/>
      <c r="AS69" s="459"/>
      <c r="AT69" s="460"/>
      <c r="AU69" s="460"/>
      <c r="AV69" s="460"/>
      <c r="AW69" s="460"/>
      <c r="AX69" s="460"/>
      <c r="AY69" s="460"/>
      <c r="AZ69" s="460"/>
      <c r="BA69" s="460"/>
      <c r="BB69" s="460"/>
      <c r="BC69" s="460"/>
      <c r="BD69" s="460"/>
      <c r="BE69" s="460"/>
      <c r="BF69" s="460"/>
      <c r="BG69" s="461"/>
    </row>
    <row r="70" spans="1:59" s="8" customFormat="1" ht="24" customHeight="1" x14ac:dyDescent="0.15">
      <c r="A70" s="313" t="s">
        <v>208</v>
      </c>
      <c r="B70" s="314"/>
      <c r="C70" s="314"/>
      <c r="D70" s="314"/>
      <c r="E70" s="315"/>
      <c r="F70" s="316"/>
      <c r="G70" s="316"/>
      <c r="H70" s="316"/>
      <c r="I70" s="316"/>
      <c r="J70" s="316"/>
      <c r="K70" s="316"/>
      <c r="L70" s="316"/>
      <c r="M70" s="316"/>
      <c r="N70" s="317"/>
      <c r="O70" s="318" t="s">
        <v>209</v>
      </c>
      <c r="P70" s="319"/>
      <c r="Q70" s="319"/>
      <c r="R70" s="319"/>
      <c r="S70" s="319"/>
      <c r="T70" s="319"/>
      <c r="U70" s="319"/>
      <c r="V70" s="319"/>
      <c r="W70" s="319"/>
      <c r="X70" s="319"/>
      <c r="Y70" s="319"/>
      <c r="Z70" s="319"/>
      <c r="AA70" s="319"/>
      <c r="AB70" s="319"/>
      <c r="AC70" s="320"/>
      <c r="AE70" s="455" t="s">
        <v>208</v>
      </c>
      <c r="AF70" s="454"/>
      <c r="AG70" s="454"/>
      <c r="AH70" s="454"/>
      <c r="AI70" s="456">
        <v>50000</v>
      </c>
      <c r="AJ70" s="457"/>
      <c r="AK70" s="457"/>
      <c r="AL70" s="457"/>
      <c r="AM70" s="457"/>
      <c r="AN70" s="457"/>
      <c r="AO70" s="457"/>
      <c r="AP70" s="457"/>
      <c r="AQ70" s="457"/>
      <c r="AR70" s="458"/>
      <c r="AS70" s="459" t="s">
        <v>209</v>
      </c>
      <c r="AT70" s="460"/>
      <c r="AU70" s="460"/>
      <c r="AV70" s="460"/>
      <c r="AW70" s="460"/>
      <c r="AX70" s="460"/>
      <c r="AY70" s="460"/>
      <c r="AZ70" s="460"/>
      <c r="BA70" s="460"/>
      <c r="BB70" s="460"/>
      <c r="BC70" s="460"/>
      <c r="BD70" s="460"/>
      <c r="BE70" s="460"/>
      <c r="BF70" s="460"/>
      <c r="BG70" s="461"/>
    </row>
    <row r="71" spans="1:59" s="8" customFormat="1" ht="24" customHeight="1" x14ac:dyDescent="0.15">
      <c r="A71" s="301" t="s">
        <v>33</v>
      </c>
      <c r="B71" s="302"/>
      <c r="C71" s="302"/>
      <c r="D71" s="303"/>
      <c r="E71" s="329">
        <f>SUM(E68:N70)</f>
        <v>0</v>
      </c>
      <c r="F71" s="330"/>
      <c r="G71" s="330"/>
      <c r="H71" s="330"/>
      <c r="I71" s="330"/>
      <c r="J71" s="330"/>
      <c r="K71" s="330"/>
      <c r="L71" s="330"/>
      <c r="M71" s="330"/>
      <c r="N71" s="331"/>
      <c r="O71" s="332"/>
      <c r="P71" s="333"/>
      <c r="Q71" s="333"/>
      <c r="R71" s="333"/>
      <c r="S71" s="333"/>
      <c r="T71" s="333"/>
      <c r="U71" s="333"/>
      <c r="V71" s="333"/>
      <c r="W71" s="333"/>
      <c r="X71" s="333"/>
      <c r="Y71" s="333"/>
      <c r="Z71" s="333"/>
      <c r="AA71" s="333"/>
      <c r="AB71" s="333"/>
      <c r="AC71" s="334"/>
      <c r="AE71" s="301" t="s">
        <v>33</v>
      </c>
      <c r="AF71" s="302"/>
      <c r="AG71" s="302"/>
      <c r="AH71" s="303"/>
      <c r="AI71" s="448">
        <f>SUM(AI68:AR70)</f>
        <v>1195000</v>
      </c>
      <c r="AJ71" s="449"/>
      <c r="AK71" s="449"/>
      <c r="AL71" s="449"/>
      <c r="AM71" s="449"/>
      <c r="AN71" s="449"/>
      <c r="AO71" s="449"/>
      <c r="AP71" s="449"/>
      <c r="AQ71" s="449"/>
      <c r="AR71" s="450"/>
      <c r="AS71" s="451"/>
      <c r="AT71" s="452"/>
      <c r="AU71" s="452"/>
      <c r="AV71" s="452"/>
      <c r="AW71" s="452"/>
      <c r="AX71" s="452"/>
      <c r="AY71" s="452"/>
      <c r="AZ71" s="452"/>
      <c r="BA71" s="452"/>
      <c r="BB71" s="452"/>
      <c r="BC71" s="452"/>
      <c r="BD71" s="452"/>
      <c r="BE71" s="452"/>
      <c r="BF71" s="452"/>
      <c r="BG71" s="453"/>
    </row>
    <row r="72" spans="1:59" s="8" customFormat="1" ht="7.5" customHeight="1" x14ac:dyDescent="0.15">
      <c r="A72" s="335"/>
      <c r="B72" s="335"/>
      <c r="C72" s="335"/>
      <c r="D72" s="335"/>
      <c r="E72" s="336"/>
      <c r="AE72" s="335"/>
      <c r="AF72" s="335"/>
      <c r="AG72" s="335"/>
      <c r="AH72" s="335"/>
      <c r="AI72" s="454"/>
    </row>
    <row r="73" spans="1:59" s="8" customFormat="1" ht="24" customHeight="1" x14ac:dyDescent="0.15">
      <c r="A73" s="14" t="s">
        <v>34</v>
      </c>
      <c r="D73" s="17"/>
      <c r="Z73" s="299" t="s">
        <v>108</v>
      </c>
      <c r="AA73" s="299"/>
      <c r="AB73" s="299"/>
      <c r="AC73" s="299"/>
      <c r="AE73" s="8" t="s">
        <v>34</v>
      </c>
      <c r="AH73" s="17"/>
      <c r="BF73" s="18" t="s">
        <v>108</v>
      </c>
    </row>
    <row r="74" spans="1:59" s="8" customFormat="1" ht="24" customHeight="1" x14ac:dyDescent="0.15">
      <c r="A74" s="300" t="s">
        <v>31</v>
      </c>
      <c r="B74" s="300"/>
      <c r="C74" s="300"/>
      <c r="D74" s="300"/>
      <c r="E74" s="301" t="s">
        <v>155</v>
      </c>
      <c r="F74" s="302"/>
      <c r="G74" s="302"/>
      <c r="H74" s="302"/>
      <c r="I74" s="302"/>
      <c r="J74" s="302"/>
      <c r="K74" s="302"/>
      <c r="L74" s="302"/>
      <c r="M74" s="302"/>
      <c r="N74" s="303"/>
      <c r="O74" s="301" t="s">
        <v>32</v>
      </c>
      <c r="P74" s="302"/>
      <c r="Q74" s="302"/>
      <c r="R74" s="302"/>
      <c r="S74" s="302"/>
      <c r="T74" s="302"/>
      <c r="U74" s="302"/>
      <c r="V74" s="302"/>
      <c r="W74" s="302"/>
      <c r="X74" s="302"/>
      <c r="Y74" s="302"/>
      <c r="Z74" s="302"/>
      <c r="AA74" s="302"/>
      <c r="AB74" s="302"/>
      <c r="AC74" s="303"/>
      <c r="AE74" s="300" t="s">
        <v>31</v>
      </c>
      <c r="AF74" s="300"/>
      <c r="AG74" s="300"/>
      <c r="AH74" s="300"/>
      <c r="AI74" s="301" t="s">
        <v>155</v>
      </c>
      <c r="AJ74" s="302"/>
      <c r="AK74" s="302"/>
      <c r="AL74" s="302"/>
      <c r="AM74" s="302"/>
      <c r="AN74" s="302"/>
      <c r="AO74" s="302"/>
      <c r="AP74" s="302"/>
      <c r="AQ74" s="302"/>
      <c r="AR74" s="303"/>
      <c r="AS74" s="301" t="s">
        <v>32</v>
      </c>
      <c r="AT74" s="302"/>
      <c r="AU74" s="302"/>
      <c r="AV74" s="302"/>
      <c r="AW74" s="302"/>
      <c r="AX74" s="302"/>
      <c r="AY74" s="302"/>
      <c r="AZ74" s="302"/>
      <c r="BA74" s="302"/>
      <c r="BB74" s="302"/>
      <c r="BC74" s="302"/>
      <c r="BD74" s="302"/>
      <c r="BE74" s="302"/>
      <c r="BF74" s="302"/>
      <c r="BG74" s="303"/>
    </row>
    <row r="75" spans="1:59" s="8" customFormat="1" ht="24" customHeight="1" x14ac:dyDescent="0.15">
      <c r="A75" s="321" t="s">
        <v>210</v>
      </c>
      <c r="B75" s="322"/>
      <c r="C75" s="322"/>
      <c r="D75" s="322"/>
      <c r="E75" s="323"/>
      <c r="F75" s="324"/>
      <c r="G75" s="324"/>
      <c r="H75" s="324"/>
      <c r="I75" s="324"/>
      <c r="J75" s="324"/>
      <c r="K75" s="324"/>
      <c r="L75" s="324"/>
      <c r="M75" s="324"/>
      <c r="N75" s="325"/>
      <c r="O75" s="327" t="s">
        <v>220</v>
      </c>
      <c r="P75" s="327"/>
      <c r="Q75" s="327"/>
      <c r="R75" s="327"/>
      <c r="S75" s="327"/>
      <c r="T75" s="327"/>
      <c r="U75" s="327"/>
      <c r="V75" s="327"/>
      <c r="W75" s="327"/>
      <c r="X75" s="327"/>
      <c r="Y75" s="327"/>
      <c r="Z75" s="327"/>
      <c r="AA75" s="327"/>
      <c r="AB75" s="327"/>
      <c r="AC75" s="328"/>
      <c r="AE75" s="441" t="s">
        <v>210</v>
      </c>
      <c r="AF75" s="335"/>
      <c r="AG75" s="335"/>
      <c r="AH75" s="335"/>
      <c r="AI75" s="442">
        <v>40000</v>
      </c>
      <c r="AJ75" s="443"/>
      <c r="AK75" s="443"/>
      <c r="AL75" s="443"/>
      <c r="AM75" s="443"/>
      <c r="AN75" s="443"/>
      <c r="AO75" s="443"/>
      <c r="AP75" s="443"/>
      <c r="AQ75" s="443"/>
      <c r="AR75" s="444"/>
      <c r="AS75" s="446" t="s">
        <v>220</v>
      </c>
      <c r="AT75" s="446"/>
      <c r="AU75" s="446"/>
      <c r="AV75" s="446"/>
      <c r="AW75" s="446"/>
      <c r="AX75" s="446"/>
      <c r="AY75" s="446"/>
      <c r="AZ75" s="446"/>
      <c r="BA75" s="446"/>
      <c r="BB75" s="446"/>
      <c r="BC75" s="446"/>
      <c r="BD75" s="446"/>
      <c r="BE75" s="446"/>
      <c r="BF75" s="446"/>
      <c r="BG75" s="447"/>
    </row>
    <row r="76" spans="1:59" s="8" customFormat="1" ht="24" customHeight="1" x14ac:dyDescent="0.15">
      <c r="A76" s="313" t="s">
        <v>211</v>
      </c>
      <c r="B76" s="314"/>
      <c r="C76" s="314"/>
      <c r="D76" s="314"/>
      <c r="E76" s="315"/>
      <c r="F76" s="316"/>
      <c r="G76" s="316"/>
      <c r="H76" s="316"/>
      <c r="I76" s="316"/>
      <c r="J76" s="316"/>
      <c r="K76" s="316"/>
      <c r="L76" s="316"/>
      <c r="M76" s="316"/>
      <c r="N76" s="317"/>
      <c r="O76" s="319" t="s">
        <v>248</v>
      </c>
      <c r="P76" s="319"/>
      <c r="Q76" s="319"/>
      <c r="R76" s="319"/>
      <c r="S76" s="319"/>
      <c r="T76" s="319"/>
      <c r="U76" s="319"/>
      <c r="V76" s="319"/>
      <c r="W76" s="319"/>
      <c r="X76" s="319"/>
      <c r="Y76" s="319"/>
      <c r="Z76" s="319"/>
      <c r="AA76" s="319"/>
      <c r="AB76" s="319"/>
      <c r="AC76" s="320"/>
      <c r="AE76" s="455" t="s">
        <v>211</v>
      </c>
      <c r="AF76" s="454"/>
      <c r="AG76" s="454"/>
      <c r="AH76" s="454"/>
      <c r="AI76" s="456">
        <v>840000</v>
      </c>
      <c r="AJ76" s="457"/>
      <c r="AK76" s="457"/>
      <c r="AL76" s="457"/>
      <c r="AM76" s="457"/>
      <c r="AN76" s="457"/>
      <c r="AO76" s="457"/>
      <c r="AP76" s="457"/>
      <c r="AQ76" s="457"/>
      <c r="AR76" s="458"/>
      <c r="AS76" s="460" t="s">
        <v>238</v>
      </c>
      <c r="AT76" s="460"/>
      <c r="AU76" s="460"/>
      <c r="AV76" s="460"/>
      <c r="AW76" s="460"/>
      <c r="AX76" s="460"/>
      <c r="AY76" s="460"/>
      <c r="AZ76" s="460"/>
      <c r="BA76" s="460"/>
      <c r="BB76" s="460"/>
      <c r="BC76" s="460"/>
      <c r="BD76" s="460"/>
      <c r="BE76" s="460"/>
      <c r="BF76" s="460"/>
      <c r="BG76" s="461"/>
    </row>
    <row r="77" spans="1:59" s="8" customFormat="1" ht="24" customHeight="1" x14ac:dyDescent="0.15">
      <c r="A77" s="313" t="s">
        <v>212</v>
      </c>
      <c r="B77" s="314"/>
      <c r="C77" s="314"/>
      <c r="D77" s="314"/>
      <c r="E77" s="315"/>
      <c r="F77" s="316"/>
      <c r="G77" s="316"/>
      <c r="H77" s="316"/>
      <c r="I77" s="316"/>
      <c r="J77" s="316"/>
      <c r="K77" s="316"/>
      <c r="L77" s="316"/>
      <c r="M77" s="316"/>
      <c r="N77" s="317"/>
      <c r="O77" s="319" t="s">
        <v>216</v>
      </c>
      <c r="P77" s="319"/>
      <c r="Q77" s="319"/>
      <c r="R77" s="319"/>
      <c r="S77" s="319"/>
      <c r="T77" s="319"/>
      <c r="U77" s="319"/>
      <c r="V77" s="319"/>
      <c r="W77" s="319"/>
      <c r="X77" s="319"/>
      <c r="Y77" s="319"/>
      <c r="Z77" s="319"/>
      <c r="AA77" s="319"/>
      <c r="AB77" s="319"/>
      <c r="AC77" s="320"/>
      <c r="AE77" s="455" t="s">
        <v>212</v>
      </c>
      <c r="AF77" s="454"/>
      <c r="AG77" s="454"/>
      <c r="AH77" s="454"/>
      <c r="AI77" s="456">
        <v>120000</v>
      </c>
      <c r="AJ77" s="457"/>
      <c r="AK77" s="457"/>
      <c r="AL77" s="457"/>
      <c r="AM77" s="457"/>
      <c r="AN77" s="457"/>
      <c r="AO77" s="457"/>
      <c r="AP77" s="457"/>
      <c r="AQ77" s="457"/>
      <c r="AR77" s="458"/>
      <c r="AS77" s="460" t="s">
        <v>216</v>
      </c>
      <c r="AT77" s="460"/>
      <c r="AU77" s="460"/>
      <c r="AV77" s="460"/>
      <c r="AW77" s="460"/>
      <c r="AX77" s="460"/>
      <c r="AY77" s="460"/>
      <c r="AZ77" s="460"/>
      <c r="BA77" s="460"/>
      <c r="BB77" s="460"/>
      <c r="BC77" s="460"/>
      <c r="BD77" s="460"/>
      <c r="BE77" s="460"/>
      <c r="BF77" s="460"/>
      <c r="BG77" s="461"/>
    </row>
    <row r="78" spans="1:59" s="8" customFormat="1" ht="24" customHeight="1" x14ac:dyDescent="0.15">
      <c r="A78" s="313" t="s">
        <v>213</v>
      </c>
      <c r="B78" s="314"/>
      <c r="C78" s="314"/>
      <c r="D78" s="314"/>
      <c r="E78" s="315"/>
      <c r="F78" s="316"/>
      <c r="G78" s="316"/>
      <c r="H78" s="316"/>
      <c r="I78" s="316"/>
      <c r="J78" s="316"/>
      <c r="K78" s="316"/>
      <c r="L78" s="316"/>
      <c r="M78" s="316"/>
      <c r="N78" s="317"/>
      <c r="O78" s="319" t="s">
        <v>219</v>
      </c>
      <c r="P78" s="319"/>
      <c r="Q78" s="319"/>
      <c r="R78" s="319"/>
      <c r="S78" s="319"/>
      <c r="T78" s="319"/>
      <c r="U78" s="319"/>
      <c r="V78" s="319"/>
      <c r="W78" s="319"/>
      <c r="X78" s="319"/>
      <c r="Y78" s="319"/>
      <c r="Z78" s="319"/>
      <c r="AA78" s="319"/>
      <c r="AB78" s="319"/>
      <c r="AC78" s="320"/>
      <c r="AE78" s="455" t="s">
        <v>213</v>
      </c>
      <c r="AF78" s="454"/>
      <c r="AG78" s="454"/>
      <c r="AH78" s="454"/>
      <c r="AI78" s="456">
        <v>180000</v>
      </c>
      <c r="AJ78" s="457"/>
      <c r="AK78" s="457"/>
      <c r="AL78" s="457"/>
      <c r="AM78" s="457"/>
      <c r="AN78" s="457"/>
      <c r="AO78" s="457"/>
      <c r="AP78" s="457"/>
      <c r="AQ78" s="457"/>
      <c r="AR78" s="458"/>
      <c r="AS78" s="460" t="s">
        <v>219</v>
      </c>
      <c r="AT78" s="460"/>
      <c r="AU78" s="460"/>
      <c r="AV78" s="460"/>
      <c r="AW78" s="460"/>
      <c r="AX78" s="460"/>
      <c r="AY78" s="460"/>
      <c r="AZ78" s="460"/>
      <c r="BA78" s="460"/>
      <c r="BB78" s="460"/>
      <c r="BC78" s="460"/>
      <c r="BD78" s="460"/>
      <c r="BE78" s="460"/>
      <c r="BF78" s="460"/>
      <c r="BG78" s="461"/>
    </row>
    <row r="79" spans="1:59" s="8" customFormat="1" ht="24" customHeight="1" x14ac:dyDescent="0.15">
      <c r="A79" s="313" t="s">
        <v>217</v>
      </c>
      <c r="B79" s="314"/>
      <c r="C79" s="314"/>
      <c r="D79" s="337"/>
      <c r="E79" s="315"/>
      <c r="F79" s="316"/>
      <c r="G79" s="316"/>
      <c r="H79" s="316"/>
      <c r="I79" s="316"/>
      <c r="J79" s="316"/>
      <c r="K79" s="316"/>
      <c r="L79" s="316"/>
      <c r="M79" s="316"/>
      <c r="N79" s="317"/>
      <c r="O79" s="318"/>
      <c r="P79" s="319"/>
      <c r="Q79" s="319"/>
      <c r="R79" s="319"/>
      <c r="S79" s="319"/>
      <c r="T79" s="319"/>
      <c r="U79" s="319"/>
      <c r="V79" s="319"/>
      <c r="W79" s="319"/>
      <c r="X79" s="319"/>
      <c r="Y79" s="319"/>
      <c r="Z79" s="319"/>
      <c r="AA79" s="319"/>
      <c r="AB79" s="319"/>
      <c r="AC79" s="320"/>
      <c r="AE79" s="455" t="s">
        <v>217</v>
      </c>
      <c r="AF79" s="454"/>
      <c r="AG79" s="454"/>
      <c r="AH79" s="462"/>
      <c r="AI79" s="456">
        <v>5000</v>
      </c>
      <c r="AJ79" s="457"/>
      <c r="AK79" s="457"/>
      <c r="AL79" s="457"/>
      <c r="AM79" s="457"/>
      <c r="AN79" s="457"/>
      <c r="AO79" s="457"/>
      <c r="AP79" s="457"/>
      <c r="AQ79" s="457"/>
      <c r="AR79" s="458"/>
      <c r="AS79" s="459"/>
      <c r="AT79" s="460"/>
      <c r="AU79" s="460"/>
      <c r="AV79" s="460"/>
      <c r="AW79" s="460"/>
      <c r="AX79" s="460"/>
      <c r="AY79" s="460"/>
      <c r="AZ79" s="460"/>
      <c r="BA79" s="460"/>
      <c r="BB79" s="460"/>
      <c r="BC79" s="460"/>
      <c r="BD79" s="460"/>
      <c r="BE79" s="460"/>
      <c r="BF79" s="460"/>
      <c r="BG79" s="461"/>
    </row>
    <row r="80" spans="1:59" s="8" customFormat="1" ht="24" customHeight="1" x14ac:dyDescent="0.15">
      <c r="A80" s="313" t="s">
        <v>214</v>
      </c>
      <c r="B80" s="314"/>
      <c r="C80" s="314"/>
      <c r="D80" s="337"/>
      <c r="E80" s="315"/>
      <c r="F80" s="316"/>
      <c r="G80" s="316"/>
      <c r="H80" s="316"/>
      <c r="I80" s="316"/>
      <c r="J80" s="316"/>
      <c r="K80" s="316"/>
      <c r="L80" s="316"/>
      <c r="M80" s="316"/>
      <c r="N80" s="317"/>
      <c r="O80" s="318"/>
      <c r="P80" s="319"/>
      <c r="Q80" s="319"/>
      <c r="R80" s="319"/>
      <c r="S80" s="319"/>
      <c r="T80" s="319"/>
      <c r="U80" s="319"/>
      <c r="V80" s="319"/>
      <c r="W80" s="319"/>
      <c r="X80" s="319"/>
      <c r="Y80" s="319"/>
      <c r="Z80" s="319"/>
      <c r="AA80" s="319"/>
      <c r="AB80" s="319"/>
      <c r="AC80" s="320"/>
      <c r="AE80" s="455" t="s">
        <v>214</v>
      </c>
      <c r="AF80" s="454"/>
      <c r="AG80" s="454"/>
      <c r="AH80" s="462"/>
      <c r="AI80" s="456">
        <v>0</v>
      </c>
      <c r="AJ80" s="457"/>
      <c r="AK80" s="457"/>
      <c r="AL80" s="457"/>
      <c r="AM80" s="457"/>
      <c r="AN80" s="457"/>
      <c r="AO80" s="457"/>
      <c r="AP80" s="457"/>
      <c r="AQ80" s="457"/>
      <c r="AR80" s="458"/>
      <c r="AS80" s="459"/>
      <c r="AT80" s="460"/>
      <c r="AU80" s="460"/>
      <c r="AV80" s="460"/>
      <c r="AW80" s="460"/>
      <c r="AX80" s="460"/>
      <c r="AY80" s="460"/>
      <c r="AZ80" s="460"/>
      <c r="BA80" s="460"/>
      <c r="BB80" s="460"/>
      <c r="BC80" s="460"/>
      <c r="BD80" s="460"/>
      <c r="BE80" s="460"/>
      <c r="BF80" s="460"/>
      <c r="BG80" s="461"/>
    </row>
    <row r="81" spans="1:59" s="8" customFormat="1" ht="24" customHeight="1" x14ac:dyDescent="0.15">
      <c r="A81" s="313" t="s">
        <v>215</v>
      </c>
      <c r="B81" s="314"/>
      <c r="C81" s="314"/>
      <c r="D81" s="337"/>
      <c r="E81" s="315"/>
      <c r="F81" s="316"/>
      <c r="G81" s="316"/>
      <c r="H81" s="316"/>
      <c r="I81" s="316"/>
      <c r="J81" s="316"/>
      <c r="K81" s="316"/>
      <c r="L81" s="316"/>
      <c r="M81" s="316"/>
      <c r="N81" s="317"/>
      <c r="O81" s="318"/>
      <c r="P81" s="319"/>
      <c r="Q81" s="319"/>
      <c r="R81" s="319"/>
      <c r="S81" s="319"/>
      <c r="T81" s="319"/>
      <c r="U81" s="319"/>
      <c r="V81" s="319"/>
      <c r="W81" s="319"/>
      <c r="X81" s="319"/>
      <c r="Y81" s="319"/>
      <c r="Z81" s="319"/>
      <c r="AA81" s="319"/>
      <c r="AB81" s="319"/>
      <c r="AC81" s="320"/>
      <c r="AE81" s="455" t="s">
        <v>215</v>
      </c>
      <c r="AF81" s="454"/>
      <c r="AG81" s="454"/>
      <c r="AH81" s="462"/>
      <c r="AI81" s="456">
        <v>5000</v>
      </c>
      <c r="AJ81" s="457"/>
      <c r="AK81" s="457"/>
      <c r="AL81" s="457"/>
      <c r="AM81" s="457"/>
      <c r="AN81" s="457"/>
      <c r="AO81" s="457"/>
      <c r="AP81" s="457"/>
      <c r="AQ81" s="457"/>
      <c r="AR81" s="458"/>
      <c r="AS81" s="459"/>
      <c r="AT81" s="460"/>
      <c r="AU81" s="460"/>
      <c r="AV81" s="460"/>
      <c r="AW81" s="460"/>
      <c r="AX81" s="460"/>
      <c r="AY81" s="460"/>
      <c r="AZ81" s="460"/>
      <c r="BA81" s="460"/>
      <c r="BB81" s="460"/>
      <c r="BC81" s="460"/>
      <c r="BD81" s="460"/>
      <c r="BE81" s="460"/>
      <c r="BF81" s="460"/>
      <c r="BG81" s="461"/>
    </row>
    <row r="82" spans="1:59" s="8" customFormat="1" ht="24" customHeight="1" x14ac:dyDescent="0.15">
      <c r="A82" s="313" t="s">
        <v>218</v>
      </c>
      <c r="B82" s="314"/>
      <c r="C82" s="314"/>
      <c r="D82" s="314"/>
      <c r="E82" s="315"/>
      <c r="F82" s="316"/>
      <c r="G82" s="316"/>
      <c r="H82" s="316"/>
      <c r="I82" s="316"/>
      <c r="J82" s="316"/>
      <c r="K82" s="316"/>
      <c r="L82" s="316"/>
      <c r="M82" s="316"/>
      <c r="N82" s="317"/>
      <c r="O82" s="318" t="s">
        <v>246</v>
      </c>
      <c r="P82" s="319"/>
      <c r="Q82" s="319"/>
      <c r="R82" s="319"/>
      <c r="S82" s="319"/>
      <c r="T82" s="319"/>
      <c r="U82" s="319"/>
      <c r="V82" s="319"/>
      <c r="W82" s="319"/>
      <c r="X82" s="319"/>
      <c r="Y82" s="319"/>
      <c r="Z82" s="319"/>
      <c r="AA82" s="319"/>
      <c r="AB82" s="319"/>
      <c r="AC82" s="320"/>
      <c r="AE82" s="455" t="s">
        <v>218</v>
      </c>
      <c r="AF82" s="454"/>
      <c r="AG82" s="454"/>
      <c r="AH82" s="454"/>
      <c r="AI82" s="456">
        <v>5000</v>
      </c>
      <c r="AJ82" s="457"/>
      <c r="AK82" s="457"/>
      <c r="AL82" s="457"/>
      <c r="AM82" s="457"/>
      <c r="AN82" s="457"/>
      <c r="AO82" s="457"/>
      <c r="AP82" s="457"/>
      <c r="AQ82" s="457"/>
      <c r="AR82" s="458"/>
      <c r="AS82" s="459" t="s">
        <v>239</v>
      </c>
      <c r="AT82" s="460"/>
      <c r="AU82" s="460"/>
      <c r="AV82" s="460"/>
      <c r="AW82" s="460"/>
      <c r="AX82" s="460"/>
      <c r="AY82" s="460"/>
      <c r="AZ82" s="460"/>
      <c r="BA82" s="460"/>
      <c r="BB82" s="460"/>
      <c r="BC82" s="460"/>
      <c r="BD82" s="460"/>
      <c r="BE82" s="460"/>
      <c r="BF82" s="460"/>
      <c r="BG82" s="461"/>
    </row>
    <row r="83" spans="1:59" s="8" customFormat="1" ht="27" customHeight="1" x14ac:dyDescent="0.15">
      <c r="A83" s="301" t="s">
        <v>33</v>
      </c>
      <c r="B83" s="302"/>
      <c r="C83" s="302"/>
      <c r="D83" s="303"/>
      <c r="E83" s="329">
        <f>SUM(E75:N82)</f>
        <v>0</v>
      </c>
      <c r="F83" s="330"/>
      <c r="G83" s="330"/>
      <c r="H83" s="330"/>
      <c r="I83" s="330"/>
      <c r="J83" s="330"/>
      <c r="K83" s="330"/>
      <c r="L83" s="330"/>
      <c r="M83" s="330"/>
      <c r="N83" s="331"/>
      <c r="O83" s="332"/>
      <c r="P83" s="333"/>
      <c r="Q83" s="333"/>
      <c r="R83" s="333"/>
      <c r="S83" s="333"/>
      <c r="T83" s="333"/>
      <c r="U83" s="333"/>
      <c r="V83" s="333"/>
      <c r="W83" s="333"/>
      <c r="X83" s="333"/>
      <c r="Y83" s="333"/>
      <c r="Z83" s="333"/>
      <c r="AA83" s="333"/>
      <c r="AB83" s="333"/>
      <c r="AC83" s="334"/>
      <c r="AE83" s="301" t="s">
        <v>33</v>
      </c>
      <c r="AF83" s="302"/>
      <c r="AG83" s="302"/>
      <c r="AH83" s="303"/>
      <c r="AI83" s="448">
        <f>SUM(AI75:AR82)</f>
        <v>1195000</v>
      </c>
      <c r="AJ83" s="449"/>
      <c r="AK83" s="449"/>
      <c r="AL83" s="449"/>
      <c r="AM83" s="449"/>
      <c r="AN83" s="449"/>
      <c r="AO83" s="449"/>
      <c r="AP83" s="449"/>
      <c r="AQ83" s="449"/>
      <c r="AR83" s="450"/>
      <c r="AS83" s="451"/>
      <c r="AT83" s="452"/>
      <c r="AU83" s="452"/>
      <c r="AV83" s="452"/>
      <c r="AW83" s="452"/>
      <c r="AX83" s="452"/>
      <c r="AY83" s="452"/>
      <c r="AZ83" s="452"/>
      <c r="BA83" s="452"/>
      <c r="BB83" s="452"/>
      <c r="BC83" s="452"/>
      <c r="BD83" s="452"/>
      <c r="BE83" s="452"/>
      <c r="BF83" s="452"/>
      <c r="BG83" s="453"/>
    </row>
    <row r="84" spans="1:59" s="8" customFormat="1" ht="24.75" customHeight="1" x14ac:dyDescent="0.15">
      <c r="A84" s="19" t="s">
        <v>114</v>
      </c>
      <c r="B84" s="19"/>
      <c r="C84" s="19"/>
      <c r="D84" s="19"/>
      <c r="E84" s="19"/>
      <c r="AE84" s="165" t="s">
        <v>114</v>
      </c>
      <c r="AF84" s="165"/>
      <c r="AG84" s="165"/>
      <c r="AH84" s="165"/>
      <c r="AI84" s="165"/>
    </row>
    <row r="85" spans="1:59" x14ac:dyDescent="0.15">
      <c r="A85" s="19"/>
      <c r="B85" s="19"/>
      <c r="C85" s="19"/>
      <c r="D85" s="19"/>
      <c r="E85" s="19"/>
      <c r="F85" s="8"/>
      <c r="G85" s="8"/>
      <c r="H85" s="8"/>
      <c r="I85" s="8"/>
      <c r="J85" s="8"/>
      <c r="K85" s="8"/>
      <c r="L85" s="8"/>
      <c r="M85" s="8"/>
      <c r="N85" s="8"/>
      <c r="O85" s="8"/>
      <c r="P85" s="8"/>
      <c r="Q85" s="8"/>
      <c r="R85" s="8"/>
      <c r="S85" s="8"/>
      <c r="T85" s="8"/>
      <c r="U85" s="8"/>
      <c r="V85" s="8"/>
      <c r="W85" s="8"/>
      <c r="X85" s="8"/>
      <c r="Y85" s="8"/>
      <c r="Z85" s="8"/>
      <c r="AA85" s="8"/>
      <c r="AB85" s="8"/>
      <c r="AC85" s="8"/>
      <c r="AE85" s="165"/>
      <c r="AF85" s="165"/>
      <c r="AG85" s="165"/>
      <c r="AH85" s="165"/>
      <c r="AI85" s="165"/>
      <c r="AJ85" s="8"/>
      <c r="AK85" s="8"/>
      <c r="AL85" s="8"/>
      <c r="AM85" s="8"/>
      <c r="AN85" s="8"/>
      <c r="AO85" s="8"/>
      <c r="AP85" s="8"/>
      <c r="AQ85" s="8"/>
      <c r="AR85" s="8"/>
      <c r="AS85" s="8"/>
      <c r="AT85" s="8"/>
      <c r="AU85" s="8"/>
      <c r="AV85" s="8"/>
      <c r="AW85" s="8"/>
      <c r="AX85" s="8"/>
      <c r="AY85" s="8"/>
      <c r="AZ85" s="8"/>
      <c r="BA85" s="8"/>
      <c r="BB85" s="8"/>
      <c r="BC85" s="8"/>
      <c r="BD85" s="8"/>
      <c r="BE85" s="8"/>
      <c r="BF85" s="8"/>
      <c r="BG85" s="8"/>
    </row>
    <row r="86" spans="1:59" x14ac:dyDescent="0.15">
      <c r="A86" s="19"/>
      <c r="B86" s="19"/>
      <c r="C86" s="19"/>
      <c r="D86" s="19"/>
      <c r="E86" s="19"/>
      <c r="F86" s="8"/>
      <c r="G86" s="8"/>
      <c r="H86" s="8"/>
      <c r="I86" s="8"/>
      <c r="J86" s="8"/>
      <c r="K86" s="8"/>
      <c r="L86" s="8"/>
      <c r="M86" s="8"/>
      <c r="N86" s="8"/>
      <c r="O86" s="8"/>
      <c r="P86" s="8"/>
      <c r="Q86" s="8"/>
      <c r="R86" s="8"/>
      <c r="S86" s="8"/>
      <c r="T86" s="8"/>
      <c r="U86" s="8"/>
      <c r="V86" s="8"/>
      <c r="W86" s="8"/>
      <c r="X86" s="8"/>
      <c r="Y86" s="8"/>
      <c r="Z86" s="8"/>
      <c r="AA86" s="8"/>
      <c r="AB86" s="8"/>
      <c r="AC86" s="8"/>
      <c r="AE86" s="165"/>
      <c r="AF86" s="165"/>
      <c r="AG86" s="165"/>
      <c r="AH86" s="165"/>
      <c r="AI86" s="165"/>
      <c r="AJ86" s="8"/>
      <c r="AK86" s="8"/>
      <c r="AL86" s="8"/>
      <c r="AM86" s="8"/>
      <c r="AN86" s="8"/>
      <c r="AO86" s="8"/>
      <c r="AP86" s="8"/>
      <c r="AQ86" s="8"/>
      <c r="AR86" s="8"/>
      <c r="AS86" s="8"/>
      <c r="AT86" s="8"/>
      <c r="AU86" s="8"/>
      <c r="AV86" s="8"/>
      <c r="AW86" s="8"/>
      <c r="AX86" s="8"/>
      <c r="AY86" s="8"/>
      <c r="AZ86" s="8"/>
      <c r="BA86" s="8"/>
      <c r="BB86" s="8"/>
      <c r="BC86" s="8"/>
      <c r="BD86" s="8"/>
      <c r="BE86" s="8"/>
      <c r="BF86" s="8"/>
      <c r="BG86" s="8"/>
    </row>
    <row r="87" spans="1:59" customFormat="1" x14ac:dyDescent="0.15">
      <c r="A87" s="19"/>
      <c r="B87" s="19"/>
      <c r="C87" s="19"/>
      <c r="D87" s="19"/>
      <c r="E87" s="19"/>
      <c r="F87" s="8"/>
      <c r="G87" s="8"/>
      <c r="H87" s="8"/>
      <c r="I87" s="8"/>
      <c r="J87" s="8"/>
      <c r="K87" s="8"/>
      <c r="L87" s="8"/>
      <c r="M87" s="8"/>
      <c r="N87" s="8"/>
      <c r="O87" s="8"/>
      <c r="P87" s="8"/>
      <c r="Q87" s="8"/>
      <c r="R87" s="8"/>
      <c r="S87" s="8"/>
      <c r="T87" s="8"/>
      <c r="U87" s="8"/>
      <c r="V87" s="8"/>
      <c r="W87" s="8"/>
      <c r="X87" s="8"/>
      <c r="Y87" s="8"/>
      <c r="Z87" s="8"/>
      <c r="AA87" s="8"/>
      <c r="AB87" s="8"/>
      <c r="AC87" s="8"/>
      <c r="AE87" s="165"/>
      <c r="AF87" s="165"/>
      <c r="AG87" s="165"/>
      <c r="AH87" s="165"/>
      <c r="AI87" s="165"/>
      <c r="AJ87" s="8"/>
      <c r="AK87" s="8"/>
      <c r="AL87" s="8"/>
      <c r="AM87" s="8"/>
      <c r="AN87" s="8"/>
      <c r="AO87" s="8"/>
      <c r="AP87" s="8"/>
      <c r="AQ87" s="8"/>
      <c r="AR87" s="8"/>
      <c r="AS87" s="8"/>
      <c r="AT87" s="8"/>
      <c r="AU87" s="8"/>
      <c r="AV87" s="8"/>
      <c r="AW87" s="8"/>
      <c r="AX87" s="8"/>
      <c r="AY87" s="8"/>
      <c r="AZ87" s="8"/>
      <c r="BA87" s="8"/>
      <c r="BB87" s="8"/>
      <c r="BC87" s="8"/>
      <c r="BD87" s="8"/>
      <c r="BE87" s="8"/>
      <c r="BF87" s="8"/>
      <c r="BG87" s="8"/>
    </row>
    <row r="88" spans="1:59" customFormat="1" x14ac:dyDescent="0.15">
      <c r="A88" s="19"/>
      <c r="B88" s="19"/>
      <c r="C88" s="19"/>
      <c r="D88" s="19"/>
      <c r="E88" s="19"/>
      <c r="F88" s="8"/>
      <c r="G88" s="8"/>
      <c r="H88" s="8"/>
      <c r="I88" s="8"/>
      <c r="J88" s="8"/>
      <c r="K88" s="8"/>
      <c r="L88" s="8"/>
      <c r="M88" s="8"/>
      <c r="N88" s="8"/>
      <c r="O88" s="8"/>
      <c r="P88" s="8"/>
      <c r="Q88" s="8"/>
      <c r="R88" s="8"/>
      <c r="S88" s="8"/>
      <c r="T88" s="8"/>
      <c r="U88" s="8"/>
      <c r="V88" s="8"/>
      <c r="W88" s="8"/>
      <c r="X88" s="8"/>
      <c r="Y88" s="8"/>
      <c r="Z88" s="8"/>
      <c r="AA88" s="8"/>
      <c r="AB88" s="8"/>
      <c r="AC88" s="8"/>
      <c r="AE88" s="165"/>
      <c r="AF88" s="165"/>
      <c r="AG88" s="165"/>
      <c r="AH88" s="165"/>
      <c r="AI88" s="165"/>
      <c r="AJ88" s="8"/>
      <c r="AK88" s="8"/>
      <c r="AL88" s="8"/>
      <c r="AM88" s="8"/>
      <c r="AN88" s="8"/>
      <c r="AO88" s="8"/>
      <c r="AP88" s="8"/>
      <c r="AQ88" s="8"/>
      <c r="AR88" s="8"/>
      <c r="AS88" s="8"/>
      <c r="AT88" s="8"/>
      <c r="AU88" s="8"/>
      <c r="AV88" s="8"/>
      <c r="AW88" s="8"/>
      <c r="AX88" s="8"/>
      <c r="AY88" s="8"/>
      <c r="AZ88" s="8"/>
      <c r="BA88" s="8"/>
      <c r="BB88" s="8"/>
      <c r="BC88" s="8"/>
      <c r="BD88" s="8"/>
      <c r="BE88" s="8"/>
      <c r="BF88" s="8"/>
      <c r="BG88" s="8"/>
    </row>
    <row r="89" spans="1:59" customForma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customFormat="1" ht="26.2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customFormat="1" x14ac:dyDescent="0.15"/>
    <row r="92" spans="1:59" customFormat="1" ht="27" customHeight="1" x14ac:dyDescent="0.15"/>
    <row r="93" spans="1:59" customFormat="1" ht="30.75" customHeight="1" x14ac:dyDescent="0.15"/>
    <row r="94" spans="1:59" customFormat="1" ht="24" customHeight="1" x14ac:dyDescent="0.15">
      <c r="A94" t="s">
        <v>157</v>
      </c>
      <c r="AE94" t="s">
        <v>157</v>
      </c>
    </row>
    <row r="95" spans="1:59" customFormat="1" ht="24" customHeight="1" x14ac:dyDescent="0.15"/>
    <row r="96" spans="1:59" customFormat="1" ht="26.25" customHeight="1" x14ac:dyDescent="0.15">
      <c r="A96" s="380" t="s">
        <v>158</v>
      </c>
      <c r="B96" s="381"/>
      <c r="C96" s="381"/>
      <c r="D96" s="381"/>
      <c r="E96" s="381"/>
      <c r="F96" s="381"/>
      <c r="G96" s="381"/>
      <c r="H96" s="381"/>
      <c r="I96" s="381"/>
      <c r="J96" s="381"/>
      <c r="K96" s="381"/>
      <c r="L96" s="381"/>
      <c r="M96" s="381"/>
      <c r="N96" s="381"/>
      <c r="O96" s="381"/>
      <c r="P96" s="381"/>
      <c r="Q96" s="381"/>
      <c r="R96" s="381"/>
      <c r="S96" s="381"/>
      <c r="T96" s="381"/>
      <c r="U96" s="381"/>
      <c r="V96" s="381"/>
      <c r="W96" s="381"/>
      <c r="X96" s="381"/>
      <c r="Y96" s="382"/>
      <c r="Z96" s="383" t="s">
        <v>159</v>
      </c>
      <c r="AA96" s="384"/>
      <c r="AB96" s="384"/>
      <c r="AC96" s="385"/>
      <c r="AE96" s="380" t="s">
        <v>158</v>
      </c>
      <c r="AF96" s="381"/>
      <c r="AG96" s="381"/>
      <c r="AH96" s="381"/>
      <c r="AI96" s="381"/>
      <c r="AJ96" s="381"/>
      <c r="AK96" s="381"/>
      <c r="AL96" s="381"/>
      <c r="AM96" s="381"/>
      <c r="AN96" s="381"/>
      <c r="AO96" s="381"/>
      <c r="AP96" s="381"/>
      <c r="AQ96" s="381"/>
      <c r="AR96" s="381"/>
      <c r="AS96" s="381"/>
      <c r="AT96" s="381"/>
      <c r="AU96" s="381"/>
      <c r="AV96" s="381"/>
      <c r="AW96" s="381"/>
      <c r="AX96" s="381"/>
      <c r="AY96" s="381"/>
      <c r="AZ96" s="381"/>
      <c r="BA96" s="381"/>
      <c r="BB96" s="381"/>
      <c r="BC96" s="382"/>
      <c r="BD96" s="383" t="s">
        <v>159</v>
      </c>
      <c r="BE96" s="384"/>
      <c r="BF96" s="384"/>
      <c r="BG96" s="385"/>
    </row>
    <row r="97" spans="1:59" customFormat="1" ht="30" customHeight="1" x14ac:dyDescent="0.15">
      <c r="A97" s="364" t="s">
        <v>160</v>
      </c>
      <c r="B97" s="365"/>
      <c r="C97" s="365"/>
      <c r="D97" s="365"/>
      <c r="E97" s="365"/>
      <c r="F97" s="365"/>
      <c r="G97" s="365"/>
      <c r="H97" s="365"/>
      <c r="I97" s="365"/>
      <c r="J97" s="365"/>
      <c r="K97" s="365"/>
      <c r="L97" s="365"/>
      <c r="M97" s="365"/>
      <c r="N97" s="365"/>
      <c r="O97" s="365"/>
      <c r="P97" s="365"/>
      <c r="Q97" s="365"/>
      <c r="R97" s="365"/>
      <c r="S97" s="365"/>
      <c r="T97" s="365"/>
      <c r="U97" s="365"/>
      <c r="V97" s="365"/>
      <c r="W97" s="365"/>
      <c r="X97" s="365"/>
      <c r="Y97" s="366"/>
      <c r="Z97" s="367" t="s">
        <v>161</v>
      </c>
      <c r="AA97" s="368"/>
      <c r="AB97" s="368"/>
      <c r="AC97" s="369"/>
      <c r="AE97" s="364" t="s">
        <v>160</v>
      </c>
      <c r="AF97" s="365"/>
      <c r="AG97" s="365"/>
      <c r="AH97" s="365"/>
      <c r="AI97" s="365"/>
      <c r="AJ97" s="365"/>
      <c r="AK97" s="365"/>
      <c r="AL97" s="365"/>
      <c r="AM97" s="365"/>
      <c r="AN97" s="365"/>
      <c r="AO97" s="365"/>
      <c r="AP97" s="365"/>
      <c r="AQ97" s="365"/>
      <c r="AR97" s="365"/>
      <c r="AS97" s="365"/>
      <c r="AT97" s="365"/>
      <c r="AU97" s="365"/>
      <c r="AV97" s="365"/>
      <c r="AW97" s="365"/>
      <c r="AX97" s="365"/>
      <c r="AY97" s="365"/>
      <c r="AZ97" s="365"/>
      <c r="BA97" s="365"/>
      <c r="BB97" s="365"/>
      <c r="BC97" s="366"/>
      <c r="BD97" s="463" t="s">
        <v>161</v>
      </c>
      <c r="BE97" s="464"/>
      <c r="BF97" s="464"/>
      <c r="BG97" s="465"/>
    </row>
    <row r="98" spans="1:59" customFormat="1" ht="26.25" customHeight="1" x14ac:dyDescent="0.15">
      <c r="A98" s="67" t="s">
        <v>162</v>
      </c>
      <c r="B98" s="344" t="s">
        <v>163</v>
      </c>
      <c r="C98" s="344"/>
      <c r="D98" s="344"/>
      <c r="E98" s="344"/>
      <c r="F98" s="344"/>
      <c r="G98" s="344"/>
      <c r="H98" s="344"/>
      <c r="I98" s="344"/>
      <c r="J98" s="344"/>
      <c r="K98" s="344"/>
      <c r="L98" s="344"/>
      <c r="M98" s="344"/>
      <c r="N98" s="344"/>
      <c r="O98" s="344"/>
      <c r="P98" s="344"/>
      <c r="Q98" s="344"/>
      <c r="R98" s="344"/>
      <c r="S98" s="344"/>
      <c r="T98" s="344"/>
      <c r="U98" s="344"/>
      <c r="V98" s="344"/>
      <c r="W98" s="344"/>
      <c r="X98" s="344"/>
      <c r="Y98" s="345"/>
      <c r="Z98" s="346" t="s">
        <v>161</v>
      </c>
      <c r="AA98" s="347"/>
      <c r="AB98" s="347"/>
      <c r="AC98" s="348"/>
      <c r="AE98" s="126" t="s">
        <v>162</v>
      </c>
      <c r="AF98" s="466" t="s">
        <v>163</v>
      </c>
      <c r="AG98" s="466"/>
      <c r="AH98" s="466"/>
      <c r="AI98" s="466"/>
      <c r="AJ98" s="466"/>
      <c r="AK98" s="466"/>
      <c r="AL98" s="466"/>
      <c r="AM98" s="466"/>
      <c r="AN98" s="466"/>
      <c r="AO98" s="466"/>
      <c r="AP98" s="466"/>
      <c r="AQ98" s="466"/>
      <c r="AR98" s="466"/>
      <c r="AS98" s="466"/>
      <c r="AT98" s="466"/>
      <c r="AU98" s="466"/>
      <c r="AV98" s="466"/>
      <c r="AW98" s="466"/>
      <c r="AX98" s="466"/>
      <c r="AY98" s="466"/>
      <c r="AZ98" s="466"/>
      <c r="BA98" s="466"/>
      <c r="BB98" s="466"/>
      <c r="BC98" s="345"/>
      <c r="BD98" s="467" t="s">
        <v>161</v>
      </c>
      <c r="BE98" s="468"/>
      <c r="BF98" s="468"/>
      <c r="BG98" s="469"/>
    </row>
    <row r="99" spans="1:59" customFormat="1" ht="26.25" customHeight="1" x14ac:dyDescent="0.15">
      <c r="A99" s="68" t="s">
        <v>164</v>
      </c>
      <c r="B99" s="359" t="s">
        <v>194</v>
      </c>
      <c r="C99" s="359"/>
      <c r="D99" s="359"/>
      <c r="E99" s="359"/>
      <c r="F99" s="359"/>
      <c r="G99" s="359"/>
      <c r="H99" s="359"/>
      <c r="I99" s="359"/>
      <c r="J99" s="359"/>
      <c r="K99" s="359"/>
      <c r="L99" s="359"/>
      <c r="M99" s="359"/>
      <c r="N99" s="359"/>
      <c r="O99" s="359"/>
      <c r="P99" s="359"/>
      <c r="Q99" s="359"/>
      <c r="R99" s="359"/>
      <c r="S99" s="359"/>
      <c r="T99" s="359"/>
      <c r="U99" s="359"/>
      <c r="V99" s="359"/>
      <c r="W99" s="359"/>
      <c r="X99" s="359"/>
      <c r="Y99" s="360"/>
      <c r="Z99" s="377" t="s">
        <v>161</v>
      </c>
      <c r="AA99" s="378"/>
      <c r="AB99" s="378"/>
      <c r="AC99" s="379"/>
      <c r="AE99" s="125" t="s">
        <v>164</v>
      </c>
      <c r="AF99" s="359" t="s">
        <v>194</v>
      </c>
      <c r="AG99" s="359"/>
      <c r="AH99" s="359"/>
      <c r="AI99" s="359"/>
      <c r="AJ99" s="359"/>
      <c r="AK99" s="359"/>
      <c r="AL99" s="359"/>
      <c r="AM99" s="359"/>
      <c r="AN99" s="359"/>
      <c r="AO99" s="359"/>
      <c r="AP99" s="359"/>
      <c r="AQ99" s="359"/>
      <c r="AR99" s="359"/>
      <c r="AS99" s="359"/>
      <c r="AT99" s="359"/>
      <c r="AU99" s="359"/>
      <c r="AV99" s="359"/>
      <c r="AW99" s="359"/>
      <c r="AX99" s="359"/>
      <c r="AY99" s="359"/>
      <c r="AZ99" s="359"/>
      <c r="BA99" s="359"/>
      <c r="BB99" s="359"/>
      <c r="BC99" s="360"/>
      <c r="BD99" s="374" t="s">
        <v>161</v>
      </c>
      <c r="BE99" s="375"/>
      <c r="BF99" s="375"/>
      <c r="BG99" s="376"/>
    </row>
    <row r="100" spans="1:59" customFormat="1" ht="30" customHeight="1" x14ac:dyDescent="0.15">
      <c r="A100" s="364" t="s">
        <v>166</v>
      </c>
      <c r="B100" s="365"/>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6"/>
      <c r="Z100" s="367" t="s">
        <v>161</v>
      </c>
      <c r="AA100" s="368"/>
      <c r="AB100" s="368"/>
      <c r="AC100" s="369"/>
      <c r="AE100" s="364" t="s">
        <v>166</v>
      </c>
      <c r="AF100" s="365"/>
      <c r="AG100" s="365"/>
      <c r="AH100" s="365"/>
      <c r="AI100" s="365"/>
      <c r="AJ100" s="365"/>
      <c r="AK100" s="365"/>
      <c r="AL100" s="365"/>
      <c r="AM100" s="365"/>
      <c r="AN100" s="365"/>
      <c r="AO100" s="365"/>
      <c r="AP100" s="365"/>
      <c r="AQ100" s="365"/>
      <c r="AR100" s="365"/>
      <c r="AS100" s="365"/>
      <c r="AT100" s="365"/>
      <c r="AU100" s="365"/>
      <c r="AV100" s="365"/>
      <c r="AW100" s="365"/>
      <c r="AX100" s="365"/>
      <c r="AY100" s="365"/>
      <c r="AZ100" s="365"/>
      <c r="BA100" s="365"/>
      <c r="BB100" s="365"/>
      <c r="BC100" s="366"/>
      <c r="BD100" s="463" t="s">
        <v>161</v>
      </c>
      <c r="BE100" s="464"/>
      <c r="BF100" s="464"/>
      <c r="BG100" s="465"/>
    </row>
    <row r="101" spans="1:59" customFormat="1" ht="26.25" customHeight="1" x14ac:dyDescent="0.15">
      <c r="A101" s="67" t="s">
        <v>167</v>
      </c>
      <c r="B101" s="354" t="s">
        <v>168</v>
      </c>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5"/>
      <c r="Z101" s="356" t="s">
        <v>161</v>
      </c>
      <c r="AA101" s="357"/>
      <c r="AB101" s="357"/>
      <c r="AC101" s="358"/>
      <c r="AE101" s="126" t="s">
        <v>162</v>
      </c>
      <c r="AF101" s="232" t="s">
        <v>168</v>
      </c>
      <c r="AG101" s="232"/>
      <c r="AH101" s="232"/>
      <c r="AI101" s="232"/>
      <c r="AJ101" s="232"/>
      <c r="AK101" s="232"/>
      <c r="AL101" s="232"/>
      <c r="AM101" s="232"/>
      <c r="AN101" s="232"/>
      <c r="AO101" s="232"/>
      <c r="AP101" s="232"/>
      <c r="AQ101" s="232"/>
      <c r="AR101" s="232"/>
      <c r="AS101" s="232"/>
      <c r="AT101" s="232"/>
      <c r="AU101" s="232"/>
      <c r="AV101" s="232"/>
      <c r="AW101" s="232"/>
      <c r="AX101" s="232"/>
      <c r="AY101" s="232"/>
      <c r="AZ101" s="232"/>
      <c r="BA101" s="232"/>
      <c r="BB101" s="232"/>
      <c r="BC101" s="355"/>
      <c r="BD101" s="470" t="s">
        <v>161</v>
      </c>
      <c r="BE101" s="471"/>
      <c r="BF101" s="471"/>
      <c r="BG101" s="472"/>
    </row>
    <row r="102" spans="1:59" customFormat="1" ht="26.25" customHeight="1" x14ac:dyDescent="0.15">
      <c r="A102" s="68" t="s">
        <v>164</v>
      </c>
      <c r="B102" s="359" t="s">
        <v>169</v>
      </c>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60"/>
      <c r="Z102" s="361" t="s">
        <v>161</v>
      </c>
      <c r="AA102" s="362"/>
      <c r="AB102" s="362"/>
      <c r="AC102" s="363"/>
      <c r="AE102" s="125" t="s">
        <v>164</v>
      </c>
      <c r="AF102" s="359" t="s">
        <v>169</v>
      </c>
      <c r="AG102" s="359"/>
      <c r="AH102" s="359"/>
      <c r="AI102" s="359"/>
      <c r="AJ102" s="359"/>
      <c r="AK102" s="359"/>
      <c r="AL102" s="359"/>
      <c r="AM102" s="359"/>
      <c r="AN102" s="359"/>
      <c r="AO102" s="359"/>
      <c r="AP102" s="359"/>
      <c r="AQ102" s="359"/>
      <c r="AR102" s="359"/>
      <c r="AS102" s="359"/>
      <c r="AT102" s="359"/>
      <c r="AU102" s="359"/>
      <c r="AV102" s="359"/>
      <c r="AW102" s="359"/>
      <c r="AX102" s="359"/>
      <c r="AY102" s="359"/>
      <c r="AZ102" s="359"/>
      <c r="BA102" s="359"/>
      <c r="BB102" s="359"/>
      <c r="BC102" s="360"/>
      <c r="BD102" s="473" t="s">
        <v>161</v>
      </c>
      <c r="BE102" s="474"/>
      <c r="BF102" s="474"/>
      <c r="BG102" s="475"/>
    </row>
    <row r="103" spans="1:59" s="60" customFormat="1" ht="30.75" customHeight="1" x14ac:dyDescent="0.15">
      <c r="A103" s="364" t="s">
        <v>170</v>
      </c>
      <c r="B103" s="365"/>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6"/>
      <c r="Z103" s="367" t="s">
        <v>161</v>
      </c>
      <c r="AA103" s="368"/>
      <c r="AB103" s="368"/>
      <c r="AC103" s="369"/>
      <c r="AE103" s="364" t="s">
        <v>170</v>
      </c>
      <c r="AF103" s="365"/>
      <c r="AG103" s="365"/>
      <c r="AH103" s="365"/>
      <c r="AI103" s="365"/>
      <c r="AJ103" s="365"/>
      <c r="AK103" s="365"/>
      <c r="AL103" s="365"/>
      <c r="AM103" s="365"/>
      <c r="AN103" s="365"/>
      <c r="AO103" s="365"/>
      <c r="AP103" s="365"/>
      <c r="AQ103" s="365"/>
      <c r="AR103" s="365"/>
      <c r="AS103" s="365"/>
      <c r="AT103" s="365"/>
      <c r="AU103" s="365"/>
      <c r="AV103" s="365"/>
      <c r="AW103" s="365"/>
      <c r="AX103" s="365"/>
      <c r="AY103" s="365"/>
      <c r="AZ103" s="365"/>
      <c r="BA103" s="365"/>
      <c r="BB103" s="365"/>
      <c r="BC103" s="366"/>
      <c r="BD103" s="463" t="s">
        <v>161</v>
      </c>
      <c r="BE103" s="464"/>
      <c r="BF103" s="464"/>
      <c r="BG103" s="465"/>
    </row>
    <row r="104" spans="1:59" customFormat="1" ht="26.25" customHeight="1" x14ac:dyDescent="0.15">
      <c r="A104" s="67" t="s">
        <v>167</v>
      </c>
      <c r="B104" s="344" t="s">
        <v>171</v>
      </c>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5"/>
      <c r="Z104" s="346" t="s">
        <v>161</v>
      </c>
      <c r="AA104" s="347"/>
      <c r="AB104" s="347"/>
      <c r="AC104" s="348"/>
      <c r="AE104" s="126" t="s">
        <v>162</v>
      </c>
      <c r="AF104" s="466" t="s">
        <v>171</v>
      </c>
      <c r="AG104" s="466"/>
      <c r="AH104" s="466"/>
      <c r="AI104" s="466"/>
      <c r="AJ104" s="466"/>
      <c r="AK104" s="466"/>
      <c r="AL104" s="466"/>
      <c r="AM104" s="466"/>
      <c r="AN104" s="466"/>
      <c r="AO104" s="466"/>
      <c r="AP104" s="466"/>
      <c r="AQ104" s="466"/>
      <c r="AR104" s="466"/>
      <c r="AS104" s="466"/>
      <c r="AT104" s="466"/>
      <c r="AU104" s="466"/>
      <c r="AV104" s="466"/>
      <c r="AW104" s="466"/>
      <c r="AX104" s="466"/>
      <c r="AY104" s="466"/>
      <c r="AZ104" s="466"/>
      <c r="BA104" s="466"/>
      <c r="BB104" s="466"/>
      <c r="BC104" s="345"/>
      <c r="BD104" s="467" t="s">
        <v>161</v>
      </c>
      <c r="BE104" s="468"/>
      <c r="BF104" s="468"/>
      <c r="BG104" s="469"/>
    </row>
    <row r="105" spans="1:59" s="60" customFormat="1" ht="26.25" customHeight="1" x14ac:dyDescent="0.15">
      <c r="A105" s="68" t="s">
        <v>164</v>
      </c>
      <c r="B105" s="349" t="s">
        <v>173</v>
      </c>
      <c r="C105" s="349"/>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50"/>
      <c r="Z105" s="351" t="s">
        <v>165</v>
      </c>
      <c r="AA105" s="352"/>
      <c r="AB105" s="352"/>
      <c r="AC105" s="353"/>
      <c r="AE105" s="125" t="s">
        <v>164</v>
      </c>
      <c r="AF105" s="349" t="s">
        <v>173</v>
      </c>
      <c r="AG105" s="349"/>
      <c r="AH105" s="349"/>
      <c r="AI105" s="349"/>
      <c r="AJ105" s="349"/>
      <c r="AK105" s="349"/>
      <c r="AL105" s="349"/>
      <c r="AM105" s="349"/>
      <c r="AN105" s="349"/>
      <c r="AO105" s="349"/>
      <c r="AP105" s="349"/>
      <c r="AQ105" s="349"/>
      <c r="AR105" s="349"/>
      <c r="AS105" s="349"/>
      <c r="AT105" s="349"/>
      <c r="AU105" s="349"/>
      <c r="AV105" s="349"/>
      <c r="AW105" s="349"/>
      <c r="AX105" s="349"/>
      <c r="AY105" s="349"/>
      <c r="AZ105" s="349"/>
      <c r="BA105" s="349"/>
      <c r="BB105" s="349"/>
      <c r="BC105" s="350"/>
      <c r="BD105" s="374" t="s">
        <v>161</v>
      </c>
      <c r="BE105" s="375"/>
      <c r="BF105" s="375"/>
      <c r="BG105" s="376"/>
    </row>
    <row r="106" spans="1:59" ht="30" customHeight="1" x14ac:dyDescent="0.15">
      <c r="A106" s="364" t="s">
        <v>174</v>
      </c>
      <c r="B106" s="365"/>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6"/>
      <c r="Z106" s="367" t="s">
        <v>165</v>
      </c>
      <c r="AA106" s="368"/>
      <c r="AB106" s="368"/>
      <c r="AC106" s="369"/>
      <c r="AE106" s="364" t="s">
        <v>174</v>
      </c>
      <c r="AF106" s="365"/>
      <c r="AG106" s="365"/>
      <c r="AH106" s="365"/>
      <c r="AI106" s="365"/>
      <c r="AJ106" s="365"/>
      <c r="AK106" s="365"/>
      <c r="AL106" s="365"/>
      <c r="AM106" s="365"/>
      <c r="AN106" s="365"/>
      <c r="AO106" s="365"/>
      <c r="AP106" s="365"/>
      <c r="AQ106" s="365"/>
      <c r="AR106" s="365"/>
      <c r="AS106" s="365"/>
      <c r="AT106" s="365"/>
      <c r="AU106" s="365"/>
      <c r="AV106" s="365"/>
      <c r="AW106" s="365"/>
      <c r="AX106" s="365"/>
      <c r="AY106" s="365"/>
      <c r="AZ106" s="365"/>
      <c r="BA106" s="365"/>
      <c r="BB106" s="365"/>
      <c r="BC106" s="366"/>
      <c r="BD106" s="463" t="s">
        <v>161</v>
      </c>
      <c r="BE106" s="464"/>
      <c r="BF106" s="464"/>
      <c r="BG106" s="465"/>
    </row>
    <row r="107" spans="1:59" ht="26.25" customHeight="1" x14ac:dyDescent="0.15">
      <c r="A107" s="61"/>
      <c r="B107" s="349" t="s">
        <v>176</v>
      </c>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50"/>
      <c r="Z107" s="374"/>
      <c r="AA107" s="375"/>
      <c r="AB107" s="375"/>
      <c r="AC107" s="376"/>
      <c r="AE107" s="166"/>
      <c r="AF107" s="349" t="s">
        <v>176</v>
      </c>
      <c r="AG107" s="349"/>
      <c r="AH107" s="349"/>
      <c r="AI107" s="349"/>
      <c r="AJ107" s="349"/>
      <c r="AK107" s="349"/>
      <c r="AL107" s="349"/>
      <c r="AM107" s="349"/>
      <c r="AN107" s="349"/>
      <c r="AO107" s="349"/>
      <c r="AP107" s="349"/>
      <c r="AQ107" s="349"/>
      <c r="AR107" s="349"/>
      <c r="AS107" s="349"/>
      <c r="AT107" s="349"/>
      <c r="AU107" s="349"/>
      <c r="AV107" s="349"/>
      <c r="AW107" s="349"/>
      <c r="AX107" s="349"/>
      <c r="AY107" s="349"/>
      <c r="AZ107" s="349"/>
      <c r="BA107" s="349"/>
      <c r="BB107" s="349"/>
      <c r="BC107" s="350"/>
      <c r="BD107" s="374"/>
      <c r="BE107" s="375"/>
      <c r="BF107" s="375"/>
      <c r="BG107" s="376"/>
    </row>
    <row r="108" spans="1:59" ht="30" customHeight="1" x14ac:dyDescent="0.15">
      <c r="A108" s="338" t="s">
        <v>175</v>
      </c>
      <c r="B108" s="339"/>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40"/>
      <c r="Z108" s="341" t="s">
        <v>161</v>
      </c>
      <c r="AA108" s="342"/>
      <c r="AB108" s="342"/>
      <c r="AC108" s="343"/>
      <c r="AE108" s="338" t="s">
        <v>175</v>
      </c>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40"/>
      <c r="BD108" s="476" t="s">
        <v>161</v>
      </c>
      <c r="BE108" s="477"/>
      <c r="BF108" s="477"/>
      <c r="BG108" s="478"/>
    </row>
  </sheetData>
  <sheetProtection algorithmName="SHA-512" hashValue="axN3P6So6jPibUTvTMp6R1cDqtbl9qgwJqc38PuJgU9mCpbRE98IFgxFD1Errk9gijDxTj2YONOZ/hsB8aGBng==" saltValue="/VCGg0oIBvUPPleVfHAyEQ==" spinCount="100000" sheet="1" scenarios="1" formatCells="0"/>
  <mergeCells count="413">
    <mergeCell ref="AF104:BC104"/>
    <mergeCell ref="BD104:BG104"/>
    <mergeCell ref="AF105:BC105"/>
    <mergeCell ref="BD105:BG105"/>
    <mergeCell ref="AE106:BC106"/>
    <mergeCell ref="BD106:BG106"/>
    <mergeCell ref="AF107:BC107"/>
    <mergeCell ref="BD107:BG107"/>
    <mergeCell ref="AE108:BC108"/>
    <mergeCell ref="BD108:BG108"/>
    <mergeCell ref="AF99:BC99"/>
    <mergeCell ref="BD99:BG99"/>
    <mergeCell ref="AE100:BC100"/>
    <mergeCell ref="BD100:BG100"/>
    <mergeCell ref="AF101:BC101"/>
    <mergeCell ref="BD101:BG101"/>
    <mergeCell ref="AF102:BC102"/>
    <mergeCell ref="BD102:BG102"/>
    <mergeCell ref="AE103:BC103"/>
    <mergeCell ref="BD103:BG103"/>
    <mergeCell ref="AE83:AH83"/>
    <mergeCell ref="AI83:AR83"/>
    <mergeCell ref="AS83:BG83"/>
    <mergeCell ref="AE96:BC96"/>
    <mergeCell ref="BD96:BG96"/>
    <mergeCell ref="AE97:BC97"/>
    <mergeCell ref="BD97:BG97"/>
    <mergeCell ref="AF98:BC98"/>
    <mergeCell ref="BD98:BG98"/>
    <mergeCell ref="AE81:AH81"/>
    <mergeCell ref="AI81:AR81"/>
    <mergeCell ref="AS81:BG81"/>
    <mergeCell ref="AE82:AH82"/>
    <mergeCell ref="AI82:AR82"/>
    <mergeCell ref="AS82:BG82"/>
    <mergeCell ref="AE78:AH78"/>
    <mergeCell ref="AI78:AR78"/>
    <mergeCell ref="AS78:BG78"/>
    <mergeCell ref="AE79:AH79"/>
    <mergeCell ref="AI79:AR79"/>
    <mergeCell ref="AS79:BG79"/>
    <mergeCell ref="AE80:AH80"/>
    <mergeCell ref="AI80:AR80"/>
    <mergeCell ref="AS80:BG80"/>
    <mergeCell ref="AE75:AH75"/>
    <mergeCell ref="AI75:AR75"/>
    <mergeCell ref="AS75:BG75"/>
    <mergeCell ref="AE76:AH76"/>
    <mergeCell ref="AI76:AR76"/>
    <mergeCell ref="AS76:BG76"/>
    <mergeCell ref="AE77:AH77"/>
    <mergeCell ref="AI77:AR77"/>
    <mergeCell ref="AS77:BG77"/>
    <mergeCell ref="AE71:AH71"/>
    <mergeCell ref="AI71:AR71"/>
    <mergeCell ref="AS71:BG71"/>
    <mergeCell ref="AE72:AI72"/>
    <mergeCell ref="AE74:AH74"/>
    <mergeCell ref="AI74:AR74"/>
    <mergeCell ref="AS74:BG74"/>
    <mergeCell ref="AE69:AH69"/>
    <mergeCell ref="AI69:AR69"/>
    <mergeCell ref="AS69:BG69"/>
    <mergeCell ref="AE70:AH70"/>
    <mergeCell ref="AI70:AR70"/>
    <mergeCell ref="AS70:BG70"/>
    <mergeCell ref="AE63:BG63"/>
    <mergeCell ref="AE65:BG65"/>
    <mergeCell ref="BD66:BG66"/>
    <mergeCell ref="AE67:AH67"/>
    <mergeCell ref="AI67:AR67"/>
    <mergeCell ref="AS67:BG67"/>
    <mergeCell ref="AE68:AH68"/>
    <mergeCell ref="AI68:AR68"/>
    <mergeCell ref="AS68:BG68"/>
    <mergeCell ref="AE64:AG64"/>
    <mergeCell ref="AE59:BG59"/>
    <mergeCell ref="AE60:AE62"/>
    <mergeCell ref="AF60:AJ60"/>
    <mergeCell ref="AK60:BG60"/>
    <mergeCell ref="AF61:AJ61"/>
    <mergeCell ref="AK61:BG61"/>
    <mergeCell ref="AF62:AJ62"/>
    <mergeCell ref="AK62:AT62"/>
    <mergeCell ref="AU62:AV62"/>
    <mergeCell ref="AW62:BG62"/>
    <mergeCell ref="BC57:BD57"/>
    <mergeCell ref="BE57:BF57"/>
    <mergeCell ref="AG58:AI58"/>
    <mergeCell ref="AJ58:AK58"/>
    <mergeCell ref="AL58:AM58"/>
    <mergeCell ref="AP58:AS58"/>
    <mergeCell ref="AT58:AU58"/>
    <mergeCell ref="AX58:AZ58"/>
    <mergeCell ref="BB58:BD58"/>
    <mergeCell ref="BE58:BF58"/>
    <mergeCell ref="AF54:AJ54"/>
    <mergeCell ref="AL54:AN54"/>
    <mergeCell ref="AO54:AP54"/>
    <mergeCell ref="AR54:AT54"/>
    <mergeCell ref="AU54:AV54"/>
    <mergeCell ref="AW54:AZ54"/>
    <mergeCell ref="BB54:BE54"/>
    <mergeCell ref="BF54:BG54"/>
    <mergeCell ref="AE55:AE58"/>
    <mergeCell ref="AF55:BG55"/>
    <mergeCell ref="AG56:AJ56"/>
    <mergeCell ref="AK56:AM56"/>
    <mergeCell ref="AP56:AR56"/>
    <mergeCell ref="AS56:AU56"/>
    <mergeCell ref="AX56:AZ56"/>
    <mergeCell ref="BA56:BB56"/>
    <mergeCell ref="BC56:BD56"/>
    <mergeCell ref="BE56:BF56"/>
    <mergeCell ref="AG57:AJ57"/>
    <mergeCell ref="AK57:AM57"/>
    <mergeCell ref="AP57:AR57"/>
    <mergeCell ref="AS57:AU57"/>
    <mergeCell ref="AX57:AZ57"/>
    <mergeCell ref="BA57:BB57"/>
    <mergeCell ref="AH51:AS51"/>
    <mergeCell ref="AT51:AU51"/>
    <mergeCell ref="AV51:BA51"/>
    <mergeCell ref="AG52:BG52"/>
    <mergeCell ref="AF53:AJ53"/>
    <mergeCell ref="AL53:AN53"/>
    <mergeCell ref="AO53:AP53"/>
    <mergeCell ref="AQ53:AU53"/>
    <mergeCell ref="AW53:AY53"/>
    <mergeCell ref="BA53:BB53"/>
    <mergeCell ref="BC53:BE53"/>
    <mergeCell ref="AH48:AS48"/>
    <mergeCell ref="AT48:AU48"/>
    <mergeCell ref="AV48:BA48"/>
    <mergeCell ref="AH49:AS49"/>
    <mergeCell ref="AT49:AU49"/>
    <mergeCell ref="AV49:BA49"/>
    <mergeCell ref="AH50:AS50"/>
    <mergeCell ref="AT50:AU50"/>
    <mergeCell ref="AV50:BA50"/>
    <mergeCell ref="AE41:AE52"/>
    <mergeCell ref="AF41:AF46"/>
    <mergeCell ref="AG41:AG45"/>
    <mergeCell ref="AH41:AS41"/>
    <mergeCell ref="AT41:AU41"/>
    <mergeCell ref="AV41:BA41"/>
    <mergeCell ref="AH42:AS42"/>
    <mergeCell ref="AT42:AU42"/>
    <mergeCell ref="AV42:BA42"/>
    <mergeCell ref="AH43:AS43"/>
    <mergeCell ref="AT43:AU43"/>
    <mergeCell ref="AV43:BA43"/>
    <mergeCell ref="AH44:AS44"/>
    <mergeCell ref="AT44:AU44"/>
    <mergeCell ref="AV44:BA44"/>
    <mergeCell ref="AH45:AS45"/>
    <mergeCell ref="AT45:AU45"/>
    <mergeCell ref="AV45:BA45"/>
    <mergeCell ref="AG46:BG46"/>
    <mergeCell ref="AF47:AF52"/>
    <mergeCell ref="AG47:AG51"/>
    <mergeCell ref="AH47:AS47"/>
    <mergeCell ref="AT47:AU47"/>
    <mergeCell ref="AV47:BA47"/>
    <mergeCell ref="AE35:AG35"/>
    <mergeCell ref="AH35:BG35"/>
    <mergeCell ref="AE36:BG36"/>
    <mergeCell ref="AE37:BG37"/>
    <mergeCell ref="AF38:BG38"/>
    <mergeCell ref="AF39:BG39"/>
    <mergeCell ref="AO40:AP40"/>
    <mergeCell ref="BA40:BB40"/>
    <mergeCell ref="BC40:BD40"/>
    <mergeCell ref="BE40:BF40"/>
    <mergeCell ref="AF40:AH40"/>
    <mergeCell ref="AR40:AT40"/>
    <mergeCell ref="AE17:BG17"/>
    <mergeCell ref="AE20:BG20"/>
    <mergeCell ref="AE21:BG21"/>
    <mergeCell ref="AE24:BG24"/>
    <mergeCell ref="AE25:AP25"/>
    <mergeCell ref="AE26:AE33"/>
    <mergeCell ref="AF26:AJ26"/>
    <mergeCell ref="AK26:BD26"/>
    <mergeCell ref="AF27:AJ27"/>
    <mergeCell ref="AK27:BD27"/>
    <mergeCell ref="AF28:AJ28"/>
    <mergeCell ref="AQ28:AX28"/>
    <mergeCell ref="AF29:AJ33"/>
    <mergeCell ref="AK30:BD30"/>
    <mergeCell ref="AK32:BD32"/>
    <mergeCell ref="AE1:AG1"/>
    <mergeCell ref="AH1:AP1"/>
    <mergeCell ref="AE4:AI4"/>
    <mergeCell ref="AV4:AW4"/>
    <mergeCell ref="AX4:AY4"/>
    <mergeCell ref="BA4:BB4"/>
    <mergeCell ref="BD4:BE4"/>
    <mergeCell ref="AE8:AO8"/>
    <mergeCell ref="AM11:AO13"/>
    <mergeCell ref="AP11:AS11"/>
    <mergeCell ref="AT11:BE11"/>
    <mergeCell ref="AP12:AS12"/>
    <mergeCell ref="AT12:BE12"/>
    <mergeCell ref="AP13:AS13"/>
    <mergeCell ref="AT13:BE13"/>
    <mergeCell ref="A55:A58"/>
    <mergeCell ref="B60:F60"/>
    <mergeCell ref="A63:AC63"/>
    <mergeCell ref="A106:Y106"/>
    <mergeCell ref="Z106:AC106"/>
    <mergeCell ref="B107:Y107"/>
    <mergeCell ref="Z107:AC107"/>
    <mergeCell ref="B98:Y98"/>
    <mergeCell ref="Z98:AC98"/>
    <mergeCell ref="B99:Y99"/>
    <mergeCell ref="Z99:AC99"/>
    <mergeCell ref="A100:Y100"/>
    <mergeCell ref="Z100:AC100"/>
    <mergeCell ref="A83:D83"/>
    <mergeCell ref="E83:N83"/>
    <mergeCell ref="O83:AC83"/>
    <mergeCell ref="A96:Y96"/>
    <mergeCell ref="Z96:AC96"/>
    <mergeCell ref="A97:Y97"/>
    <mergeCell ref="Z97:AC97"/>
    <mergeCell ref="A81:D81"/>
    <mergeCell ref="E81:N81"/>
    <mergeCell ref="O81:AC81"/>
    <mergeCell ref="A82:D82"/>
    <mergeCell ref="A108:Y108"/>
    <mergeCell ref="Z108:AC108"/>
    <mergeCell ref="B104:Y104"/>
    <mergeCell ref="Z104:AC104"/>
    <mergeCell ref="B105:Y105"/>
    <mergeCell ref="Z105:AC105"/>
    <mergeCell ref="B101:Y101"/>
    <mergeCell ref="Z101:AC101"/>
    <mergeCell ref="B102:Y102"/>
    <mergeCell ref="Z102:AC102"/>
    <mergeCell ref="A103:Y103"/>
    <mergeCell ref="Z103:AC103"/>
    <mergeCell ref="E82:N82"/>
    <mergeCell ref="O82:AC82"/>
    <mergeCell ref="A79:D79"/>
    <mergeCell ref="E79:N79"/>
    <mergeCell ref="O79:AC79"/>
    <mergeCell ref="A80:D80"/>
    <mergeCell ref="E80:N80"/>
    <mergeCell ref="O80:AC80"/>
    <mergeCell ref="A77:D77"/>
    <mergeCell ref="E77:N77"/>
    <mergeCell ref="O77:AC77"/>
    <mergeCell ref="A78:D78"/>
    <mergeCell ref="E78:N78"/>
    <mergeCell ref="O78:AC78"/>
    <mergeCell ref="A75:D75"/>
    <mergeCell ref="E75:N75"/>
    <mergeCell ref="O75:AC75"/>
    <mergeCell ref="A76:D76"/>
    <mergeCell ref="E76:N76"/>
    <mergeCell ref="O76:AC76"/>
    <mergeCell ref="A71:D71"/>
    <mergeCell ref="E71:N71"/>
    <mergeCell ref="O71:AC71"/>
    <mergeCell ref="A72:E72"/>
    <mergeCell ref="A74:D74"/>
    <mergeCell ref="E74:N74"/>
    <mergeCell ref="O74:AC74"/>
    <mergeCell ref="Z73:AC73"/>
    <mergeCell ref="A70:D70"/>
    <mergeCell ref="E70:N70"/>
    <mergeCell ref="O70:AC70"/>
    <mergeCell ref="A68:D68"/>
    <mergeCell ref="E68:N68"/>
    <mergeCell ref="O68:AC68"/>
    <mergeCell ref="A69:D69"/>
    <mergeCell ref="E69:N69"/>
    <mergeCell ref="O69:AC69"/>
    <mergeCell ref="A65:AC65"/>
    <mergeCell ref="Z66:AC66"/>
    <mergeCell ref="A67:D67"/>
    <mergeCell ref="E67:N67"/>
    <mergeCell ref="O67:AC67"/>
    <mergeCell ref="A59:AC59"/>
    <mergeCell ref="A60:A62"/>
    <mergeCell ref="G60:AC60"/>
    <mergeCell ref="B61:F61"/>
    <mergeCell ref="G61:AC61"/>
    <mergeCell ref="B62:F62"/>
    <mergeCell ref="G62:P62"/>
    <mergeCell ref="Q62:R62"/>
    <mergeCell ref="S62:AC62"/>
    <mergeCell ref="A64:C64"/>
    <mergeCell ref="Y57:Z57"/>
    <mergeCell ref="AA57:AB57"/>
    <mergeCell ref="C58:E58"/>
    <mergeCell ref="F58:G58"/>
    <mergeCell ref="H58:I58"/>
    <mergeCell ref="L58:O58"/>
    <mergeCell ref="P58:Q58"/>
    <mergeCell ref="T58:V58"/>
    <mergeCell ref="X58:Z58"/>
    <mergeCell ref="AA58:AB58"/>
    <mergeCell ref="C57:F57"/>
    <mergeCell ref="G57:I57"/>
    <mergeCell ref="L57:N57"/>
    <mergeCell ref="O57:Q57"/>
    <mergeCell ref="T57:V57"/>
    <mergeCell ref="W57:X57"/>
    <mergeCell ref="X54:AA54"/>
    <mergeCell ref="AB54:AC54"/>
    <mergeCell ref="C56:F56"/>
    <mergeCell ref="G56:I56"/>
    <mergeCell ref="L56:N56"/>
    <mergeCell ref="O56:Q56"/>
    <mergeCell ref="T56:V56"/>
    <mergeCell ref="W56:X56"/>
    <mergeCell ref="Y56:Z56"/>
    <mergeCell ref="AA56:AB56"/>
    <mergeCell ref="B54:F54"/>
    <mergeCell ref="H54:J54"/>
    <mergeCell ref="K54:L54"/>
    <mergeCell ref="N54:P54"/>
    <mergeCell ref="Q54:R54"/>
    <mergeCell ref="S54:V54"/>
    <mergeCell ref="B55:AC55"/>
    <mergeCell ref="D48:O48"/>
    <mergeCell ref="P48:Q48"/>
    <mergeCell ref="R48:W48"/>
    <mergeCell ref="D49:O49"/>
    <mergeCell ref="C52:AC52"/>
    <mergeCell ref="B53:F53"/>
    <mergeCell ref="H53:J53"/>
    <mergeCell ref="K53:L53"/>
    <mergeCell ref="M53:Q53"/>
    <mergeCell ref="S53:U53"/>
    <mergeCell ref="W53:X53"/>
    <mergeCell ref="Y53:AA53"/>
    <mergeCell ref="P49:Q49"/>
    <mergeCell ref="R49:W49"/>
    <mergeCell ref="D50:O50"/>
    <mergeCell ref="P50:Q50"/>
    <mergeCell ref="R50:W50"/>
    <mergeCell ref="D51:O51"/>
    <mergeCell ref="P51:Q51"/>
    <mergeCell ref="R51:W51"/>
    <mergeCell ref="P43:Q43"/>
    <mergeCell ref="R43:W43"/>
    <mergeCell ref="D44:O44"/>
    <mergeCell ref="P44:Q44"/>
    <mergeCell ref="R44:W44"/>
    <mergeCell ref="D45:O45"/>
    <mergeCell ref="P45:Q45"/>
    <mergeCell ref="R45:W45"/>
    <mergeCell ref="A41:A52"/>
    <mergeCell ref="B41:B46"/>
    <mergeCell ref="C41:C45"/>
    <mergeCell ref="D41:O41"/>
    <mergeCell ref="P41:Q41"/>
    <mergeCell ref="R41:W41"/>
    <mergeCell ref="D42:O42"/>
    <mergeCell ref="P42:Q42"/>
    <mergeCell ref="R42:W42"/>
    <mergeCell ref="D43:O43"/>
    <mergeCell ref="C46:AC46"/>
    <mergeCell ref="B47:B52"/>
    <mergeCell ref="C47:C51"/>
    <mergeCell ref="D47:O47"/>
    <mergeCell ref="P47:Q47"/>
    <mergeCell ref="R47:W47"/>
    <mergeCell ref="A36:AC36"/>
    <mergeCell ref="A37:AC37"/>
    <mergeCell ref="B38:AC38"/>
    <mergeCell ref="B39:AC39"/>
    <mergeCell ref="K40:L40"/>
    <mergeCell ref="W40:X40"/>
    <mergeCell ref="Y40:Z40"/>
    <mergeCell ref="AA40:AB40"/>
    <mergeCell ref="B40:D40"/>
    <mergeCell ref="N40:P40"/>
    <mergeCell ref="B28:F28"/>
    <mergeCell ref="M28:T28"/>
    <mergeCell ref="B29:F33"/>
    <mergeCell ref="G30:Z30"/>
    <mergeCell ref="G32:Z32"/>
    <mergeCell ref="A35:C35"/>
    <mergeCell ref="D35:AC35"/>
    <mergeCell ref="A17:AC17"/>
    <mergeCell ref="A20:AC20"/>
    <mergeCell ref="A21:AC21"/>
    <mergeCell ref="A24:AC24"/>
    <mergeCell ref="A25:L25"/>
    <mergeCell ref="A26:A33"/>
    <mergeCell ref="B26:F26"/>
    <mergeCell ref="G26:Z26"/>
    <mergeCell ref="B27:F27"/>
    <mergeCell ref="G27:Z27"/>
    <mergeCell ref="A1:C1"/>
    <mergeCell ref="D1:L1"/>
    <mergeCell ref="A4:E4"/>
    <mergeCell ref="R4:S4"/>
    <mergeCell ref="T4:U4"/>
    <mergeCell ref="W4:X4"/>
    <mergeCell ref="Z4:AA4"/>
    <mergeCell ref="A8:K8"/>
    <mergeCell ref="I11:K13"/>
    <mergeCell ref="L11:O11"/>
    <mergeCell ref="P11:AA11"/>
    <mergeCell ref="L12:O12"/>
    <mergeCell ref="P12:AA12"/>
    <mergeCell ref="L13:O13"/>
    <mergeCell ref="P13:AA13"/>
  </mergeCells>
  <phoneticPr fontId="11"/>
  <printOptions horizontalCentered="1"/>
  <pageMargins left="0.23622047244094488" right="0.23622047244094488" top="0.74803149606299213" bottom="0.74803149606299213" header="0.31496062992125984" footer="0.31496062992125984"/>
  <pageSetup paperSize="9" scale="96" fitToHeight="0" orientation="portrait" r:id="rId1"/>
  <rowBreaks count="3" manualBreakCount="3">
    <brk id="34" max="16383" man="1"/>
    <brk id="63" max="16383" man="1"/>
    <brk id="88" max="16383" man="1"/>
  </rowBreaks>
  <colBreaks count="1" manualBreakCount="1">
    <brk id="29" max="10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G142"/>
  <sheetViews>
    <sheetView view="pageBreakPreview" zoomScale="80" zoomScaleNormal="80" zoomScaleSheetLayoutView="80" workbookViewId="0">
      <selection activeCell="T3" sqref="T3:U3"/>
    </sheetView>
  </sheetViews>
  <sheetFormatPr defaultColWidth="5.625" defaultRowHeight="20.25" customHeight="1" x14ac:dyDescent="0.15"/>
  <cols>
    <col min="1" max="1" width="11" customWidth="1"/>
    <col min="2" max="2" width="3.75" customWidth="1"/>
    <col min="3" max="3" width="2.25" customWidth="1"/>
    <col min="4" max="6" width="2.75" customWidth="1"/>
    <col min="7" max="7" width="3.375" bestFit="1" customWidth="1"/>
    <col min="8" max="8" width="2.75" customWidth="1"/>
    <col min="9" max="9" width="3.375" bestFit="1" customWidth="1"/>
    <col min="10" max="10" width="3.5" customWidth="1"/>
    <col min="11" max="11" width="2.625" customWidth="1"/>
    <col min="12" max="12" width="3" customWidth="1"/>
    <col min="13" max="13" width="3.625" customWidth="1"/>
    <col min="14" max="15" width="3" customWidth="1"/>
    <col min="16" max="16" width="2.75" customWidth="1"/>
    <col min="17" max="17" width="3.5" bestFit="1" customWidth="1"/>
    <col min="18" max="18" width="4" customWidth="1"/>
    <col min="19" max="19" width="3.5" bestFit="1" customWidth="1"/>
    <col min="20" max="20" width="2.75" customWidth="1"/>
    <col min="21" max="21" width="3.5" bestFit="1" customWidth="1"/>
    <col min="22" max="22" width="2.75" customWidth="1"/>
    <col min="23" max="24" width="2.625" customWidth="1"/>
    <col min="25" max="26" width="3" customWidth="1"/>
    <col min="27" max="27" width="2.125" customWidth="1"/>
    <col min="28" max="28" width="3.75" customWidth="1"/>
    <col min="29" max="29" width="2.75" customWidth="1"/>
    <col min="31" max="31" width="11" customWidth="1"/>
    <col min="32" max="32" width="3.75" customWidth="1"/>
    <col min="33" max="33" width="2.25" customWidth="1"/>
    <col min="34" max="36" width="2.75" customWidth="1"/>
    <col min="37" max="37" width="3.375" bestFit="1" customWidth="1"/>
    <col min="38" max="38" width="2.75" customWidth="1"/>
    <col min="39" max="39" width="3.375" bestFit="1" customWidth="1"/>
    <col min="40" max="40" width="3.5" customWidth="1"/>
    <col min="41" max="41" width="2.625" customWidth="1"/>
    <col min="42" max="42" width="3" customWidth="1"/>
    <col min="43" max="43" width="3.625" customWidth="1"/>
    <col min="44" max="45" width="3" customWidth="1"/>
    <col min="46" max="46" width="2.75" customWidth="1"/>
    <col min="47" max="47" width="3.5" bestFit="1" customWidth="1"/>
    <col min="48" max="48" width="4" customWidth="1"/>
    <col min="49" max="49" width="3.5" bestFit="1" customWidth="1"/>
    <col min="50" max="50" width="2.75" customWidth="1"/>
    <col min="51" max="51" width="3.5" bestFit="1" customWidth="1"/>
    <col min="52" max="52" width="2.75" customWidth="1"/>
    <col min="53" max="54" width="2.625" customWidth="1"/>
    <col min="55" max="56" width="3" customWidth="1"/>
    <col min="57" max="57" width="2.125" customWidth="1"/>
    <col min="58" max="58" width="3.75" customWidth="1"/>
    <col min="59" max="59" width="2.75" customWidth="1"/>
  </cols>
  <sheetData>
    <row r="1" spans="1:59" s="7" customFormat="1" ht="20.25" customHeight="1" x14ac:dyDescent="0.15">
      <c r="A1" s="503" t="s">
        <v>82</v>
      </c>
      <c r="B1" s="503"/>
      <c r="C1" s="503"/>
      <c r="D1" s="503"/>
      <c r="E1" s="503"/>
      <c r="F1" s="503"/>
      <c r="G1" s="503"/>
      <c r="H1" s="503"/>
      <c r="I1" s="9"/>
      <c r="J1" s="9"/>
      <c r="K1" s="9"/>
      <c r="L1" s="9"/>
      <c r="M1" s="9"/>
      <c r="N1" s="9"/>
      <c r="O1" s="9"/>
      <c r="P1" s="9"/>
      <c r="Q1" s="9"/>
      <c r="R1" s="9"/>
      <c r="S1" s="9"/>
      <c r="T1" s="9"/>
      <c r="U1" s="9"/>
      <c r="V1" s="8"/>
      <c r="W1" s="8"/>
      <c r="X1" s="8"/>
      <c r="Y1" s="8"/>
      <c r="Z1" s="8"/>
      <c r="AA1" s="8"/>
      <c r="AB1" s="8"/>
      <c r="AC1" s="8"/>
      <c r="AD1" s="8"/>
      <c r="AE1" s="503" t="s">
        <v>82</v>
      </c>
      <c r="AF1" s="503"/>
      <c r="AG1" s="503"/>
      <c r="AH1" s="503"/>
      <c r="AI1" s="503"/>
      <c r="AJ1" s="503"/>
      <c r="AK1" s="503"/>
      <c r="AL1" s="503"/>
      <c r="AM1" s="24"/>
      <c r="AN1" s="24"/>
      <c r="AO1" s="24"/>
      <c r="AP1" s="24"/>
      <c r="AQ1" s="24"/>
      <c r="AR1" s="24"/>
      <c r="AS1" s="24"/>
      <c r="AT1" s="24"/>
      <c r="AU1" s="24"/>
      <c r="AV1" s="24"/>
      <c r="AW1" s="24"/>
      <c r="AX1" s="24"/>
      <c r="AY1" s="24"/>
      <c r="AZ1" s="8"/>
      <c r="BA1" s="8"/>
      <c r="BB1" s="8"/>
      <c r="BC1" s="8"/>
      <c r="BD1" s="8"/>
      <c r="BE1" s="8"/>
      <c r="BF1" s="8"/>
      <c r="BG1" s="8"/>
    </row>
    <row r="2" spans="1:59" s="7" customFormat="1" ht="20.25" customHeight="1" x14ac:dyDescent="0.15">
      <c r="A2" s="9"/>
      <c r="B2" s="9"/>
      <c r="C2" s="9"/>
      <c r="D2" s="9"/>
      <c r="E2" s="9"/>
      <c r="F2" s="9"/>
      <c r="G2" s="9"/>
      <c r="H2" s="9"/>
      <c r="I2" s="9"/>
      <c r="J2" s="9"/>
      <c r="K2" s="9"/>
      <c r="L2" s="9"/>
      <c r="M2" s="9"/>
      <c r="N2" s="9"/>
      <c r="O2" s="9"/>
      <c r="P2" s="9"/>
      <c r="Q2" s="9"/>
      <c r="R2" s="9"/>
      <c r="S2" s="9"/>
      <c r="T2" s="9"/>
      <c r="U2" s="9"/>
      <c r="V2" s="8"/>
      <c r="W2" s="8"/>
      <c r="X2" s="8"/>
      <c r="Y2" s="8"/>
      <c r="Z2" s="8"/>
      <c r="AA2" s="8"/>
      <c r="AB2" s="8"/>
      <c r="AC2" s="8"/>
      <c r="AD2" s="8"/>
      <c r="AE2" s="24"/>
      <c r="AF2" s="24"/>
      <c r="AG2" s="24"/>
      <c r="AH2" s="24"/>
      <c r="AI2" s="24"/>
      <c r="AJ2" s="24"/>
      <c r="AK2" s="24"/>
      <c r="AL2" s="24"/>
      <c r="AM2" s="24"/>
      <c r="AN2" s="24"/>
      <c r="AO2" s="24"/>
      <c r="AP2" s="24"/>
      <c r="AQ2" s="24"/>
      <c r="AR2" s="24"/>
      <c r="AS2" s="24"/>
      <c r="AT2" s="24"/>
      <c r="AU2" s="24"/>
      <c r="AV2" s="24"/>
      <c r="AW2" s="24"/>
      <c r="AX2" s="24"/>
      <c r="AY2" s="24"/>
      <c r="AZ2" s="8"/>
      <c r="BA2" s="8"/>
      <c r="BB2" s="8"/>
      <c r="BC2" s="8"/>
      <c r="BD2" s="8"/>
      <c r="BE2" s="8"/>
      <c r="BF2" s="8"/>
      <c r="BG2" s="8"/>
    </row>
    <row r="3" spans="1:59" s="7" customFormat="1" ht="20.25" customHeight="1" x14ac:dyDescent="0.15">
      <c r="A3" s="9"/>
      <c r="B3" s="9"/>
      <c r="C3" s="9"/>
      <c r="D3" s="9"/>
      <c r="E3" s="9"/>
      <c r="F3" s="9"/>
      <c r="G3" s="9"/>
      <c r="H3" s="9"/>
      <c r="I3" s="9"/>
      <c r="J3" s="9"/>
      <c r="K3" s="9"/>
      <c r="L3" s="9"/>
      <c r="M3" s="9"/>
      <c r="N3" s="9"/>
      <c r="O3" s="9"/>
      <c r="P3" s="9"/>
      <c r="Q3" s="76"/>
      <c r="R3" s="504"/>
      <c r="S3" s="504"/>
      <c r="T3" s="504"/>
      <c r="U3" s="504"/>
      <c r="V3" s="76" t="s">
        <v>9</v>
      </c>
      <c r="W3" s="504"/>
      <c r="X3" s="504"/>
      <c r="Y3" s="9" t="s">
        <v>151</v>
      </c>
      <c r="Z3" s="505"/>
      <c r="AA3" s="505"/>
      <c r="AB3" s="7" t="s">
        <v>14</v>
      </c>
      <c r="AE3" s="24"/>
      <c r="AF3" s="24"/>
      <c r="AG3" s="24"/>
      <c r="AH3" s="24"/>
      <c r="AI3" s="24"/>
      <c r="AJ3" s="24"/>
      <c r="AK3" s="24"/>
      <c r="AL3" s="24"/>
      <c r="AM3" s="24"/>
      <c r="AN3" s="24"/>
      <c r="AO3" s="24"/>
      <c r="AP3" s="24"/>
      <c r="AQ3" s="24"/>
      <c r="AR3" s="24"/>
      <c r="AS3" s="24"/>
      <c r="AT3" s="24"/>
      <c r="AU3" s="134"/>
      <c r="AV3" s="211"/>
      <c r="AW3" s="211"/>
      <c r="AX3" s="662" t="s">
        <v>224</v>
      </c>
      <c r="AY3" s="662"/>
      <c r="AZ3" s="134" t="s">
        <v>9</v>
      </c>
      <c r="BA3" s="662" t="s">
        <v>224</v>
      </c>
      <c r="BB3" s="662"/>
      <c r="BC3" s="24" t="s">
        <v>151</v>
      </c>
      <c r="BD3" s="386" t="s">
        <v>224</v>
      </c>
      <c r="BE3" s="386"/>
      <c r="BF3" s="7" t="s">
        <v>14</v>
      </c>
    </row>
    <row r="4" spans="1:59" s="7" customFormat="1" ht="20.25" customHeight="1" x14ac:dyDescent="0.15">
      <c r="A4" s="9"/>
      <c r="B4" s="9"/>
      <c r="C4" s="9"/>
      <c r="D4" s="9"/>
      <c r="E4" s="9"/>
      <c r="F4" s="9"/>
      <c r="G4" s="9"/>
      <c r="H4" s="9"/>
      <c r="I4" s="9"/>
      <c r="J4" s="9"/>
      <c r="K4" s="9"/>
      <c r="L4" s="9"/>
      <c r="M4" s="9"/>
      <c r="N4" s="9"/>
      <c r="O4" s="9"/>
      <c r="P4" s="9"/>
      <c r="Q4" s="9"/>
      <c r="R4" s="9"/>
      <c r="S4" s="9"/>
      <c r="T4" s="9"/>
      <c r="U4" s="9"/>
      <c r="V4" s="8"/>
      <c r="W4" s="8"/>
      <c r="X4" s="8"/>
      <c r="Y4" s="8"/>
      <c r="Z4" s="8"/>
      <c r="AA4" s="8"/>
      <c r="AB4" s="8"/>
      <c r="AC4" s="8"/>
      <c r="AD4" s="8"/>
      <c r="AE4" s="24"/>
      <c r="AF4" s="24"/>
      <c r="AG4" s="24"/>
      <c r="AH4" s="24"/>
      <c r="AI4" s="24"/>
      <c r="AJ4" s="24"/>
      <c r="AK4" s="24"/>
      <c r="AL4" s="24"/>
      <c r="AM4" s="24"/>
      <c r="AN4" s="24"/>
      <c r="AO4" s="24"/>
      <c r="AP4" s="24"/>
      <c r="AQ4" s="24"/>
      <c r="AR4" s="24"/>
      <c r="AS4" s="24"/>
      <c r="AT4" s="24"/>
      <c r="AU4" s="24"/>
      <c r="AV4" s="24"/>
      <c r="AW4" s="24"/>
      <c r="AX4" s="24"/>
      <c r="AY4" s="24"/>
      <c r="AZ4" s="8"/>
      <c r="BA4" s="8"/>
      <c r="BB4" s="8"/>
      <c r="BC4" s="8"/>
      <c r="BD4" s="8"/>
      <c r="BE4" s="8"/>
      <c r="BF4" s="8"/>
      <c r="BG4" s="8"/>
    </row>
    <row r="5" spans="1:59" s="7" customFormat="1" ht="20.25" customHeight="1" x14ac:dyDescent="0.15">
      <c r="A5" s="9"/>
      <c r="B5" s="9"/>
      <c r="C5" s="9"/>
      <c r="D5" s="9"/>
      <c r="E5" s="9"/>
      <c r="F5" s="9"/>
      <c r="G5" s="9"/>
      <c r="H5" s="9"/>
      <c r="I5" s="9"/>
      <c r="J5" s="9"/>
      <c r="K5" s="9"/>
      <c r="L5" s="9"/>
      <c r="M5" s="9"/>
      <c r="N5" s="9"/>
      <c r="O5" s="9"/>
      <c r="P5" s="9"/>
      <c r="Q5" s="9"/>
      <c r="R5" s="9"/>
      <c r="S5" s="9"/>
      <c r="T5" s="9"/>
      <c r="U5" s="9"/>
      <c r="V5" s="8"/>
      <c r="W5" s="8"/>
      <c r="X5" s="8"/>
      <c r="Y5" s="8"/>
      <c r="Z5" s="8"/>
      <c r="AA5" s="8"/>
      <c r="AB5" s="8"/>
      <c r="AC5" s="8"/>
      <c r="AD5" s="8"/>
      <c r="AE5" s="24"/>
      <c r="AF5" s="24"/>
      <c r="AG5" s="24"/>
      <c r="AH5" s="24"/>
      <c r="AI5" s="24"/>
      <c r="AJ5" s="24"/>
      <c r="AK5" s="24"/>
      <c r="AL5" s="24"/>
      <c r="AM5" s="24"/>
      <c r="AN5" s="24"/>
      <c r="AO5" s="24"/>
      <c r="AP5" s="24"/>
      <c r="AQ5" s="24"/>
      <c r="AR5" s="24"/>
      <c r="AS5" s="24"/>
      <c r="AT5" s="24"/>
      <c r="AU5" s="24"/>
      <c r="AV5" s="24"/>
      <c r="AW5" s="24"/>
      <c r="AX5" s="24"/>
      <c r="AY5" s="24"/>
      <c r="AZ5" s="8"/>
      <c r="BA5" s="8"/>
      <c r="BB5" s="8"/>
      <c r="BC5" s="8"/>
      <c r="BD5" s="8"/>
      <c r="BE5" s="8"/>
      <c r="BF5" s="8"/>
      <c r="BG5" s="8"/>
    </row>
    <row r="6" spans="1:59" s="7" customFormat="1" ht="20.25" customHeight="1" x14ac:dyDescent="0.15">
      <c r="A6" s="506" t="s">
        <v>61</v>
      </c>
      <c r="B6" s="506"/>
      <c r="C6" s="506"/>
      <c r="D6" s="506"/>
      <c r="E6" s="506"/>
      <c r="F6" s="506"/>
      <c r="G6" s="506"/>
      <c r="H6" s="506"/>
      <c r="I6" s="506"/>
      <c r="J6" s="506"/>
      <c r="K6" s="506"/>
      <c r="L6" s="506"/>
      <c r="M6" s="9"/>
      <c r="N6" s="9"/>
      <c r="O6" s="9"/>
      <c r="P6" s="9"/>
      <c r="Q6" s="9"/>
      <c r="R6" s="9"/>
      <c r="S6" s="9"/>
      <c r="T6" s="9"/>
      <c r="U6" s="9"/>
      <c r="V6" s="8"/>
      <c r="W6" s="8"/>
      <c r="X6" s="8"/>
      <c r="Y6" s="8"/>
      <c r="Z6" s="8"/>
      <c r="AA6" s="8"/>
      <c r="AB6" s="8"/>
      <c r="AC6" s="8"/>
      <c r="AD6" s="8"/>
      <c r="AE6" s="506" t="s">
        <v>61</v>
      </c>
      <c r="AF6" s="506"/>
      <c r="AG6" s="506"/>
      <c r="AH6" s="506"/>
      <c r="AI6" s="506"/>
      <c r="AJ6" s="506"/>
      <c r="AK6" s="506"/>
      <c r="AL6" s="506"/>
      <c r="AM6" s="506"/>
      <c r="AN6" s="506"/>
      <c r="AO6" s="506"/>
      <c r="AP6" s="506"/>
      <c r="AQ6" s="24"/>
      <c r="AR6" s="24"/>
      <c r="AS6" s="24"/>
      <c r="AT6" s="24"/>
      <c r="AU6" s="24"/>
      <c r="AV6" s="24"/>
      <c r="AW6" s="24"/>
      <c r="AX6" s="24"/>
      <c r="AY6" s="24"/>
      <c r="AZ6" s="8"/>
      <c r="BA6" s="8"/>
      <c r="BB6" s="8"/>
      <c r="BC6" s="8"/>
      <c r="BD6" s="8"/>
      <c r="BE6" s="8"/>
      <c r="BF6" s="8"/>
      <c r="BG6" s="8"/>
    </row>
    <row r="7" spans="1:59" s="7" customFormat="1" ht="20.25" customHeight="1" x14ac:dyDescent="0.15">
      <c r="A7" s="211" t="s">
        <v>81</v>
      </c>
      <c r="B7" s="211"/>
      <c r="C7" s="211"/>
      <c r="D7" s="211"/>
      <c r="E7" s="211"/>
      <c r="F7" s="211"/>
      <c r="G7" s="211"/>
      <c r="H7" s="211"/>
      <c r="I7" s="211"/>
      <c r="J7" s="211"/>
      <c r="K7" s="211"/>
      <c r="L7" s="211"/>
      <c r="M7" s="9"/>
      <c r="N7" s="9"/>
      <c r="O7" s="9"/>
      <c r="P7" s="9"/>
      <c r="Q7" s="9"/>
      <c r="R7" s="9"/>
      <c r="S7" s="9"/>
      <c r="T7" s="9"/>
      <c r="U7" s="9"/>
      <c r="V7" s="8"/>
      <c r="W7" s="8"/>
      <c r="X7" s="8"/>
      <c r="Y7" s="8"/>
      <c r="Z7" s="8"/>
      <c r="AA7" s="8"/>
      <c r="AB7" s="8"/>
      <c r="AC7" s="8"/>
      <c r="AD7" s="8"/>
      <c r="AE7" s="211" t="s">
        <v>68</v>
      </c>
      <c r="AF7" s="211"/>
      <c r="AG7" s="211"/>
      <c r="AH7" s="211"/>
      <c r="AI7" s="211"/>
      <c r="AJ7" s="211"/>
      <c r="AK7" s="211"/>
      <c r="AL7" s="211"/>
      <c r="AM7" s="211"/>
      <c r="AN7" s="211"/>
      <c r="AO7" s="211"/>
      <c r="AP7" s="211"/>
      <c r="AQ7" s="24"/>
      <c r="AR7" s="24"/>
      <c r="AS7" s="24"/>
      <c r="AT7" s="24"/>
      <c r="AU7" s="24"/>
      <c r="AV7" s="24"/>
      <c r="AW7" s="24"/>
      <c r="AX7" s="24"/>
      <c r="AY7" s="24"/>
      <c r="AZ7" s="8"/>
      <c r="BA7" s="8"/>
      <c r="BB7" s="8"/>
      <c r="BC7" s="8"/>
      <c r="BD7" s="8"/>
      <c r="BE7" s="8"/>
      <c r="BF7" s="8"/>
      <c r="BG7" s="8"/>
    </row>
    <row r="8" spans="1:59" s="7" customFormat="1" ht="20.25" customHeight="1" x14ac:dyDescent="0.15">
      <c r="A8" s="9"/>
      <c r="B8" s="9"/>
      <c r="C8" s="9"/>
      <c r="D8" s="9"/>
      <c r="E8" s="9"/>
      <c r="F8" s="9"/>
      <c r="G8" s="9"/>
      <c r="H8" s="9"/>
      <c r="I8" s="9"/>
      <c r="J8" s="9"/>
      <c r="K8" s="9"/>
      <c r="L8" s="9"/>
      <c r="M8" s="9"/>
      <c r="N8" s="9"/>
      <c r="O8" s="9"/>
      <c r="P8" s="9"/>
      <c r="Q8" s="76"/>
      <c r="R8" s="9"/>
      <c r="S8" s="9"/>
      <c r="T8" s="9"/>
      <c r="U8" s="9"/>
      <c r="V8" s="8"/>
      <c r="W8" s="8"/>
      <c r="X8" s="8"/>
      <c r="Y8" s="8"/>
      <c r="Z8" s="8"/>
      <c r="AA8" s="8"/>
      <c r="AB8" s="8"/>
      <c r="AC8" s="8"/>
      <c r="AD8" s="8"/>
      <c r="AE8" s="24"/>
      <c r="AF8" s="24"/>
      <c r="AG8" s="24"/>
      <c r="AH8" s="24"/>
      <c r="AI8" s="24"/>
      <c r="AJ8" s="24"/>
      <c r="AK8" s="24"/>
      <c r="AL8" s="24"/>
      <c r="AM8" s="24"/>
      <c r="AN8" s="24"/>
      <c r="AO8" s="24"/>
      <c r="AP8" s="24"/>
      <c r="AQ8" s="24"/>
      <c r="AR8" s="24"/>
      <c r="AS8" s="24"/>
      <c r="AT8" s="24"/>
      <c r="AU8" s="134"/>
      <c r="AV8" s="24"/>
      <c r="AW8" s="24"/>
      <c r="AX8" s="24"/>
      <c r="AY8" s="24"/>
      <c r="AZ8" s="8"/>
      <c r="BA8" s="8"/>
      <c r="BB8" s="8"/>
      <c r="BC8" s="8"/>
      <c r="BD8" s="8"/>
      <c r="BE8" s="8"/>
      <c r="BF8" s="8"/>
      <c r="BG8" s="8"/>
    </row>
    <row r="9" spans="1:59" s="7" customFormat="1" ht="20.25" customHeight="1" x14ac:dyDescent="0.15">
      <c r="A9" s="9"/>
      <c r="B9" s="9"/>
      <c r="C9" s="9"/>
      <c r="D9" s="9"/>
      <c r="E9" s="9"/>
      <c r="F9" s="9"/>
      <c r="G9" s="9"/>
      <c r="H9" s="9"/>
      <c r="I9" s="9"/>
      <c r="J9" s="9"/>
      <c r="K9" s="9"/>
      <c r="L9" s="9"/>
      <c r="M9" s="9"/>
      <c r="N9" s="9"/>
      <c r="O9" s="9"/>
      <c r="P9" s="9"/>
      <c r="Q9" s="9"/>
      <c r="R9" s="9"/>
      <c r="S9" s="9"/>
      <c r="T9" s="9"/>
      <c r="U9" s="9"/>
      <c r="V9" s="8"/>
      <c r="W9" s="8"/>
      <c r="X9" s="8"/>
      <c r="Y9" s="8"/>
      <c r="Z9" s="8"/>
      <c r="AA9" s="8"/>
      <c r="AB9" s="8"/>
      <c r="AC9" s="8"/>
      <c r="AD9" s="8"/>
      <c r="AE9" s="24"/>
      <c r="AF9" s="24"/>
      <c r="AG9" s="24"/>
      <c r="AH9" s="24"/>
      <c r="AI9" s="24"/>
      <c r="AJ9" s="24"/>
      <c r="AK9" s="24"/>
      <c r="AL9" s="24"/>
      <c r="AM9" s="24"/>
      <c r="AN9" s="24"/>
      <c r="AO9" s="24"/>
      <c r="AP9" s="24"/>
      <c r="AQ9" s="24"/>
      <c r="AR9" s="24"/>
      <c r="AS9" s="24"/>
      <c r="AT9" s="24"/>
      <c r="AU9" s="24"/>
      <c r="AV9" s="24"/>
      <c r="AW9" s="24"/>
      <c r="AX9" s="24"/>
      <c r="AY9" s="24"/>
      <c r="AZ9" s="8"/>
      <c r="BA9" s="8"/>
      <c r="BB9" s="8"/>
      <c r="BC9" s="8"/>
      <c r="BD9" s="8"/>
      <c r="BE9" s="8"/>
      <c r="BF9" s="8"/>
      <c r="BG9" s="8"/>
    </row>
    <row r="10" spans="1:59" s="7" customFormat="1" ht="20.25" customHeight="1" x14ac:dyDescent="0.15">
      <c r="A10" s="9"/>
      <c r="B10" s="9"/>
      <c r="C10" s="9"/>
      <c r="D10" s="9"/>
      <c r="E10" s="9"/>
      <c r="F10" s="9"/>
      <c r="G10" s="9"/>
      <c r="H10" s="9"/>
      <c r="I10" s="211" t="s">
        <v>80</v>
      </c>
      <c r="J10" s="211"/>
      <c r="K10" s="211"/>
      <c r="L10" s="211" t="s">
        <v>152</v>
      </c>
      <c r="M10" s="211"/>
      <c r="N10" s="211"/>
      <c r="O10" s="211"/>
      <c r="P10" s="480">
        <f>'交付申請書（開催前提出書類）'!P11:AA11</f>
        <v>0</v>
      </c>
      <c r="Q10" s="480"/>
      <c r="R10" s="480"/>
      <c r="S10" s="480"/>
      <c r="T10" s="480"/>
      <c r="U10" s="480"/>
      <c r="V10" s="480"/>
      <c r="W10" s="480"/>
      <c r="X10" s="480"/>
      <c r="Y10" s="480"/>
      <c r="Z10" s="480"/>
      <c r="AA10" s="480"/>
      <c r="AB10" s="14"/>
      <c r="AC10" s="14"/>
      <c r="AD10" s="14"/>
      <c r="AE10" s="24"/>
      <c r="AF10" s="24"/>
      <c r="AG10" s="24"/>
      <c r="AH10" s="24"/>
      <c r="AI10" s="24"/>
      <c r="AJ10" s="24"/>
      <c r="AK10" s="24"/>
      <c r="AL10" s="24"/>
      <c r="AM10" s="211" t="s">
        <v>80</v>
      </c>
      <c r="AN10" s="211"/>
      <c r="AO10" s="211"/>
      <c r="AP10" s="211" t="s">
        <v>152</v>
      </c>
      <c r="AQ10" s="211"/>
      <c r="AR10" s="211"/>
      <c r="AS10" s="211"/>
      <c r="AT10" s="663" t="str">
        <f>'交付申請書（開催前提出書類）'!AT11</f>
        <v>○○県○○市○○</v>
      </c>
      <c r="AU10" s="663"/>
      <c r="AV10" s="663"/>
      <c r="AW10" s="663"/>
      <c r="AX10" s="663"/>
      <c r="AY10" s="663"/>
      <c r="AZ10" s="663"/>
      <c r="BA10" s="663"/>
      <c r="BB10" s="663"/>
      <c r="BC10" s="663"/>
      <c r="BD10" s="663"/>
      <c r="BE10" s="663"/>
      <c r="BF10" s="8"/>
      <c r="BG10" s="8"/>
    </row>
    <row r="11" spans="1:59" s="7" customFormat="1" ht="20.25" customHeight="1" x14ac:dyDescent="0.15">
      <c r="A11" s="9"/>
      <c r="B11" s="9"/>
      <c r="C11" s="9"/>
      <c r="D11" s="9"/>
      <c r="E11" s="9"/>
      <c r="F11" s="9"/>
      <c r="G11" s="9"/>
      <c r="H11" s="9"/>
      <c r="I11" s="211"/>
      <c r="J11" s="211"/>
      <c r="K11" s="211"/>
      <c r="L11" s="211" t="s">
        <v>153</v>
      </c>
      <c r="M11" s="211"/>
      <c r="N11" s="211"/>
      <c r="O11" s="211"/>
      <c r="P11" s="480">
        <f>'交付申請書（開催前提出書類）'!P12:AA12</f>
        <v>0</v>
      </c>
      <c r="Q11" s="480"/>
      <c r="R11" s="480"/>
      <c r="S11" s="480"/>
      <c r="T11" s="480"/>
      <c r="U11" s="480"/>
      <c r="V11" s="480"/>
      <c r="W11" s="480"/>
      <c r="X11" s="480"/>
      <c r="Y11" s="480"/>
      <c r="Z11" s="480"/>
      <c r="AA11" s="480"/>
      <c r="AB11" s="14"/>
      <c r="AC11" s="14"/>
      <c r="AD11" s="14"/>
      <c r="AE11" s="24"/>
      <c r="AF11" s="24"/>
      <c r="AG11" s="24"/>
      <c r="AH11" s="24"/>
      <c r="AI11" s="24"/>
      <c r="AJ11" s="24"/>
      <c r="AK11" s="24"/>
      <c r="AL11" s="24"/>
      <c r="AM11" s="211"/>
      <c r="AN11" s="211"/>
      <c r="AO11" s="211"/>
      <c r="AP11" s="211" t="s">
        <v>153</v>
      </c>
      <c r="AQ11" s="211"/>
      <c r="AR11" s="211"/>
      <c r="AS11" s="211"/>
      <c r="AT11" s="663" t="str">
        <f>'交付申請書（開催前提出書類）'!AT12</f>
        <v>○○大学○○部</v>
      </c>
      <c r="AU11" s="663"/>
      <c r="AV11" s="663"/>
      <c r="AW11" s="663"/>
      <c r="AX11" s="663"/>
      <c r="AY11" s="663"/>
      <c r="AZ11" s="663"/>
      <c r="BA11" s="663"/>
      <c r="BB11" s="663"/>
      <c r="BC11" s="663"/>
      <c r="BD11" s="663"/>
      <c r="BE11" s="663"/>
      <c r="BF11" s="8"/>
      <c r="BG11" s="8"/>
    </row>
    <row r="12" spans="1:59" s="7" customFormat="1" ht="20.25" customHeight="1" x14ac:dyDescent="0.15">
      <c r="A12" s="9"/>
      <c r="B12" s="9"/>
      <c r="C12" s="9"/>
      <c r="D12" s="9"/>
      <c r="E12" s="9"/>
      <c r="F12" s="9"/>
      <c r="G12" s="9"/>
      <c r="H12" s="9"/>
      <c r="I12" s="211"/>
      <c r="J12" s="211"/>
      <c r="K12" s="211"/>
      <c r="L12" s="211" t="s">
        <v>0</v>
      </c>
      <c r="M12" s="211"/>
      <c r="N12" s="211"/>
      <c r="O12" s="211"/>
      <c r="P12" s="480">
        <f>'交付申請書（開催前提出書類）'!P13:AA13</f>
        <v>0</v>
      </c>
      <c r="Q12" s="480"/>
      <c r="R12" s="480"/>
      <c r="S12" s="480"/>
      <c r="T12" s="480"/>
      <c r="U12" s="480"/>
      <c r="V12" s="480"/>
      <c r="W12" s="480"/>
      <c r="X12" s="480"/>
      <c r="Y12" s="480"/>
      <c r="Z12" s="480"/>
      <c r="AA12" s="480"/>
      <c r="AB12" s="64" t="s">
        <v>192</v>
      </c>
      <c r="AC12" s="14"/>
      <c r="AD12" s="14"/>
      <c r="AE12" s="24"/>
      <c r="AF12" s="24"/>
      <c r="AG12" s="24"/>
      <c r="AH12" s="24"/>
      <c r="AI12" s="24"/>
      <c r="AJ12" s="24"/>
      <c r="AK12" s="24"/>
      <c r="AL12" s="24"/>
      <c r="AM12" s="211"/>
      <c r="AN12" s="211"/>
      <c r="AO12" s="211"/>
      <c r="AP12" s="211" t="s">
        <v>0</v>
      </c>
      <c r="AQ12" s="211"/>
      <c r="AR12" s="211"/>
      <c r="AS12" s="211"/>
      <c r="AT12" s="663" t="str">
        <f>'交付申請書（開催前提出書類）'!AT13</f>
        <v>役職　○○○○</v>
      </c>
      <c r="AU12" s="663"/>
      <c r="AV12" s="663"/>
      <c r="AW12" s="663"/>
      <c r="AX12" s="663"/>
      <c r="AY12" s="663"/>
      <c r="AZ12" s="663"/>
      <c r="BA12" s="663"/>
      <c r="BB12" s="663"/>
      <c r="BC12" s="663"/>
      <c r="BD12" s="663"/>
      <c r="BE12" s="663"/>
      <c r="BF12" s="64" t="s">
        <v>192</v>
      </c>
      <c r="BG12" s="8"/>
    </row>
    <row r="13" spans="1:59" s="7" customFormat="1" ht="20.25" customHeight="1" x14ac:dyDescent="0.15">
      <c r="A13" s="9"/>
      <c r="B13" s="9"/>
      <c r="C13" s="9"/>
      <c r="D13" s="9"/>
      <c r="E13" s="9"/>
      <c r="F13" s="9"/>
      <c r="G13" s="9"/>
      <c r="H13" s="9"/>
      <c r="I13" s="9"/>
      <c r="J13" s="9"/>
      <c r="K13" s="9"/>
      <c r="L13" s="9"/>
      <c r="M13" s="9"/>
      <c r="N13" s="9"/>
      <c r="O13" s="9"/>
      <c r="P13" s="9"/>
      <c r="Q13" s="9"/>
      <c r="R13" s="9"/>
      <c r="S13" s="9"/>
      <c r="T13" s="9"/>
      <c r="U13" s="9"/>
      <c r="V13" s="8"/>
      <c r="W13" s="8"/>
      <c r="X13" s="8"/>
      <c r="Y13" s="8"/>
      <c r="Z13" s="8"/>
      <c r="AA13" s="8"/>
      <c r="AB13" s="8"/>
      <c r="AC13" s="8"/>
      <c r="AD13" s="8"/>
      <c r="AE13" s="24"/>
      <c r="AF13" s="24"/>
      <c r="AG13" s="24"/>
      <c r="AH13" s="24"/>
      <c r="AI13" s="24"/>
      <c r="AJ13" s="24"/>
      <c r="AK13" s="24"/>
      <c r="AL13" s="24"/>
      <c r="AM13" s="24"/>
      <c r="AN13" s="24"/>
      <c r="AO13" s="24"/>
      <c r="AP13" s="24"/>
      <c r="AQ13" s="24"/>
      <c r="AR13" s="24"/>
      <c r="AS13" s="24"/>
      <c r="AT13" s="24"/>
      <c r="AU13" s="24"/>
      <c r="AV13" s="24"/>
      <c r="AW13" s="24"/>
      <c r="AX13" s="24"/>
      <c r="AY13" s="24"/>
      <c r="AZ13" s="8"/>
      <c r="BA13" s="8"/>
      <c r="BB13" s="8"/>
      <c r="BC13" s="8"/>
      <c r="BD13" s="8"/>
      <c r="BE13" s="8"/>
      <c r="BF13" s="8"/>
      <c r="BG13" s="8"/>
    </row>
    <row r="14" spans="1:59" s="7" customFormat="1" ht="20.25" customHeight="1" x14ac:dyDescent="0.15">
      <c r="A14" s="9"/>
      <c r="B14" s="9"/>
      <c r="C14" s="9"/>
      <c r="D14" s="9"/>
      <c r="E14" s="9"/>
      <c r="F14" s="9"/>
      <c r="G14" s="9"/>
      <c r="H14" s="9"/>
      <c r="I14" s="9"/>
      <c r="J14" s="9"/>
      <c r="K14" s="9"/>
      <c r="L14" s="9"/>
      <c r="M14" s="9"/>
      <c r="N14" s="9"/>
      <c r="O14" s="9"/>
      <c r="P14" s="9"/>
      <c r="Q14" s="9"/>
      <c r="R14" s="9"/>
      <c r="S14" s="9"/>
      <c r="T14" s="9"/>
      <c r="U14" s="9"/>
      <c r="V14" s="8"/>
      <c r="W14" s="8"/>
      <c r="X14" s="8"/>
      <c r="Y14" s="8"/>
      <c r="Z14" s="8"/>
      <c r="AA14" s="8"/>
      <c r="AB14" s="8"/>
      <c r="AC14" s="8"/>
      <c r="AD14" s="8"/>
      <c r="AE14" s="24"/>
      <c r="AF14" s="24"/>
      <c r="AG14" s="24"/>
      <c r="AH14" s="24"/>
      <c r="AI14" s="24"/>
      <c r="AJ14" s="24"/>
      <c r="AK14" s="24"/>
      <c r="AL14" s="24"/>
      <c r="AM14" s="24"/>
      <c r="AN14" s="24"/>
      <c r="AO14" s="24"/>
      <c r="AP14" s="24"/>
      <c r="AQ14" s="24"/>
      <c r="AR14" s="24"/>
      <c r="AS14" s="24"/>
      <c r="AT14" s="24"/>
      <c r="AU14" s="24"/>
      <c r="AV14" s="24"/>
      <c r="AW14" s="24"/>
      <c r="AX14" s="24"/>
      <c r="AY14" s="24"/>
      <c r="AZ14" s="8"/>
      <c r="BA14" s="8"/>
      <c r="BB14" s="8"/>
      <c r="BC14" s="8"/>
      <c r="BD14" s="8"/>
      <c r="BE14" s="8"/>
      <c r="BF14" s="8"/>
      <c r="BG14" s="8"/>
    </row>
    <row r="15" spans="1:59" s="7" customFormat="1" ht="26.25" customHeight="1" x14ac:dyDescent="0.15">
      <c r="A15" s="510" t="s">
        <v>78</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13"/>
      <c r="AE15" s="510" t="s">
        <v>78</v>
      </c>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row>
    <row r="16" spans="1:59" s="7" customFormat="1" ht="14.25" customHeight="1" x14ac:dyDescent="0.15">
      <c r="A16" s="14"/>
      <c r="B16" s="14"/>
      <c r="C16" s="14"/>
      <c r="D16" s="14"/>
      <c r="E16" s="14"/>
      <c r="F16" s="14"/>
      <c r="G16" s="14"/>
      <c r="H16" s="14"/>
      <c r="I16" s="14"/>
      <c r="J16" s="14"/>
      <c r="K16" s="14"/>
      <c r="L16" s="14"/>
      <c r="M16" s="14"/>
      <c r="N16" s="14"/>
      <c r="O16" s="14"/>
      <c r="P16" s="14"/>
      <c r="Q16" s="14"/>
      <c r="R16" s="14"/>
      <c r="S16" s="14"/>
      <c r="T16" s="14"/>
      <c r="U16" s="14"/>
      <c r="V16" s="80"/>
      <c r="W16" s="80"/>
      <c r="X16" s="80"/>
      <c r="Y16" s="80"/>
      <c r="Z16" s="80"/>
      <c r="AA16" s="80"/>
      <c r="AB16" s="80"/>
      <c r="AC16" s="80"/>
      <c r="AD16" s="80"/>
      <c r="AE16" s="8"/>
      <c r="AF16" s="8"/>
      <c r="AG16" s="8"/>
      <c r="AH16" s="8"/>
      <c r="AI16" s="8"/>
      <c r="AJ16" s="8"/>
      <c r="AK16" s="8"/>
      <c r="AL16" s="8"/>
      <c r="AM16" s="8"/>
      <c r="AN16" s="8"/>
      <c r="AO16" s="8"/>
      <c r="AP16" s="8"/>
      <c r="AQ16" s="8"/>
      <c r="AR16" s="8"/>
      <c r="AS16" s="8"/>
      <c r="AT16" s="8"/>
      <c r="AU16" s="8"/>
      <c r="AV16" s="8"/>
      <c r="AW16" s="8"/>
      <c r="AX16" s="8"/>
      <c r="AY16" s="8"/>
      <c r="AZ16" s="135"/>
      <c r="BA16" s="135"/>
      <c r="BB16" s="135"/>
      <c r="BC16" s="135"/>
      <c r="BD16" s="135"/>
      <c r="BE16" s="135"/>
      <c r="BF16" s="135"/>
      <c r="BG16" s="135"/>
    </row>
    <row r="17" spans="1:59" s="7" customFormat="1" ht="14.25" customHeight="1" x14ac:dyDescent="0.15">
      <c r="A17" s="14"/>
      <c r="B17" s="14"/>
      <c r="C17" s="14"/>
      <c r="D17" s="14"/>
      <c r="E17" s="14"/>
      <c r="F17" s="14"/>
      <c r="G17" s="14"/>
      <c r="H17" s="14"/>
      <c r="I17" s="14"/>
      <c r="J17" s="14"/>
      <c r="K17" s="14"/>
      <c r="L17" s="14"/>
      <c r="M17" s="14"/>
      <c r="N17" s="14"/>
      <c r="O17" s="14"/>
      <c r="P17" s="14"/>
      <c r="Q17" s="14"/>
      <c r="R17" s="14"/>
      <c r="S17" s="14"/>
      <c r="T17" s="14"/>
      <c r="U17" s="14"/>
      <c r="V17" s="11"/>
      <c r="W17" s="11"/>
      <c r="X17" s="11"/>
      <c r="Y17" s="11"/>
      <c r="Z17" s="11"/>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1"/>
      <c r="BA17" s="11"/>
      <c r="BB17" s="11"/>
      <c r="BC17" s="11"/>
      <c r="BD17" s="11"/>
      <c r="BE17" s="8"/>
      <c r="BF17" s="8"/>
      <c r="BG17" s="8"/>
    </row>
    <row r="18" spans="1:59" s="7" customFormat="1" ht="20.25" customHeight="1" x14ac:dyDescent="0.15">
      <c r="A18" s="78"/>
      <c r="B18" s="511"/>
      <c r="C18" s="511"/>
      <c r="D18" s="27" t="s">
        <v>9</v>
      </c>
      <c r="E18" s="511"/>
      <c r="F18" s="511"/>
      <c r="G18" s="79" t="s">
        <v>10</v>
      </c>
      <c r="H18" s="511"/>
      <c r="I18" s="511"/>
      <c r="J18" s="211" t="s">
        <v>77</v>
      </c>
      <c r="K18" s="211"/>
      <c r="L18" s="211"/>
      <c r="M18" s="211"/>
      <c r="N18" s="511"/>
      <c r="O18" s="511"/>
      <c r="P18" s="511"/>
      <c r="Q18" s="503" t="s">
        <v>189</v>
      </c>
      <c r="R18" s="503"/>
      <c r="S18" s="503"/>
      <c r="T18" s="503"/>
      <c r="U18" s="503"/>
      <c r="V18" s="503"/>
      <c r="W18" s="503"/>
      <c r="X18" s="503"/>
      <c r="Y18" s="503"/>
      <c r="Z18" s="503"/>
      <c r="AA18" s="503"/>
      <c r="AB18" s="503"/>
      <c r="AC18" s="503"/>
      <c r="AD18" s="10"/>
      <c r="AE18" s="143"/>
      <c r="AF18" s="664" t="s">
        <v>224</v>
      </c>
      <c r="AG18" s="664"/>
      <c r="AH18" s="27" t="s">
        <v>9</v>
      </c>
      <c r="AI18" s="664" t="s">
        <v>224</v>
      </c>
      <c r="AJ18" s="664"/>
      <c r="AK18" s="138" t="s">
        <v>10</v>
      </c>
      <c r="AL18" s="664" t="s">
        <v>224</v>
      </c>
      <c r="AM18" s="664"/>
      <c r="AN18" s="211" t="s">
        <v>77</v>
      </c>
      <c r="AO18" s="211"/>
      <c r="AP18" s="211"/>
      <c r="AQ18" s="211"/>
      <c r="AR18" s="664" t="s">
        <v>224</v>
      </c>
      <c r="AS18" s="664"/>
      <c r="AT18" s="664"/>
      <c r="AU18" s="503" t="s">
        <v>189</v>
      </c>
      <c r="AV18" s="503"/>
      <c r="AW18" s="503"/>
      <c r="AX18" s="503"/>
      <c r="AY18" s="503"/>
      <c r="AZ18" s="503"/>
      <c r="BA18" s="503"/>
      <c r="BB18" s="503"/>
      <c r="BC18" s="503"/>
      <c r="BD18" s="503"/>
      <c r="BE18" s="503"/>
      <c r="BF18" s="503"/>
      <c r="BG18" s="503"/>
    </row>
    <row r="19" spans="1:59" s="7" customFormat="1" ht="20.25" customHeight="1" x14ac:dyDescent="0.15">
      <c r="A19" s="503" t="s">
        <v>190</v>
      </c>
      <c r="B19" s="503"/>
      <c r="C19" s="503"/>
      <c r="D19" s="503"/>
      <c r="E19" s="503"/>
      <c r="F19" s="503"/>
      <c r="G19" s="503"/>
      <c r="H19" s="503"/>
      <c r="I19" s="503"/>
      <c r="J19" s="503"/>
      <c r="K19" s="503"/>
      <c r="L19" s="503"/>
      <c r="M19" s="503"/>
      <c r="N19" s="503"/>
      <c r="O19" s="503"/>
      <c r="P19" s="503"/>
      <c r="Q19" s="503"/>
      <c r="R19" s="503"/>
      <c r="S19" s="503"/>
      <c r="T19" s="503"/>
      <c r="U19" s="503"/>
      <c r="V19" s="10"/>
      <c r="W19" s="10"/>
      <c r="X19" s="10"/>
      <c r="Y19" s="10"/>
      <c r="Z19" s="10"/>
      <c r="AA19" s="10"/>
      <c r="AB19" s="10"/>
      <c r="AC19" s="10"/>
      <c r="AD19" s="10"/>
      <c r="AE19" s="503" t="s">
        <v>190</v>
      </c>
      <c r="AF19" s="503"/>
      <c r="AG19" s="503"/>
      <c r="AH19" s="503"/>
      <c r="AI19" s="503"/>
      <c r="AJ19" s="503"/>
      <c r="AK19" s="503"/>
      <c r="AL19" s="503"/>
      <c r="AM19" s="503"/>
      <c r="AN19" s="503"/>
      <c r="AO19" s="503"/>
      <c r="AP19" s="503"/>
      <c r="AQ19" s="503"/>
      <c r="AR19" s="503"/>
      <c r="AS19" s="503"/>
      <c r="AT19" s="503"/>
      <c r="AU19" s="503"/>
      <c r="AV19" s="503"/>
      <c r="AW19" s="503"/>
      <c r="AX19" s="503"/>
      <c r="AY19" s="503"/>
      <c r="AZ19" s="167"/>
      <c r="BA19" s="167"/>
      <c r="BB19" s="167"/>
      <c r="BC19" s="167"/>
      <c r="BD19" s="167"/>
      <c r="BE19" s="167"/>
      <c r="BF19" s="167"/>
      <c r="BG19" s="167"/>
    </row>
    <row r="20" spans="1:59" s="7" customFormat="1" ht="20.25" customHeight="1" x14ac:dyDescent="0.15">
      <c r="A20" s="14"/>
      <c r="B20" s="14"/>
      <c r="C20" s="14"/>
      <c r="D20" s="14"/>
      <c r="E20" s="14"/>
      <c r="F20" s="14"/>
      <c r="G20" s="14"/>
      <c r="H20" s="14"/>
      <c r="I20" s="14"/>
      <c r="J20" s="14"/>
      <c r="K20" s="14"/>
      <c r="L20" s="14"/>
      <c r="M20" s="14"/>
      <c r="N20" s="14"/>
      <c r="O20" s="14"/>
      <c r="P20" s="14"/>
      <c r="Q20" s="14"/>
      <c r="R20" s="14"/>
      <c r="S20" s="14"/>
      <c r="T20" s="14"/>
      <c r="U20" s="14"/>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row>
    <row r="21" spans="1:59" s="7" customFormat="1" ht="20.25" customHeight="1" x14ac:dyDescent="0.15">
      <c r="A21" s="211" t="s">
        <v>2</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9"/>
      <c r="AE21" s="211" t="s">
        <v>2</v>
      </c>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row>
    <row r="22" spans="1:59" s="7" customFormat="1" ht="20.25" customHeight="1" x14ac:dyDescent="0.15">
      <c r="A22" s="14"/>
      <c r="B22" s="14"/>
      <c r="C22" s="14"/>
      <c r="D22" s="14"/>
      <c r="E22" s="14"/>
      <c r="F22" s="14"/>
      <c r="G22" s="14"/>
      <c r="H22" s="14"/>
      <c r="I22" s="14"/>
      <c r="J22" s="14"/>
      <c r="K22" s="14"/>
      <c r="L22" s="14"/>
      <c r="M22" s="14"/>
      <c r="N22" s="14"/>
      <c r="O22" s="14"/>
      <c r="P22" s="14"/>
      <c r="Q22" s="14"/>
      <c r="R22" s="14"/>
      <c r="S22" s="14"/>
      <c r="T22" s="14"/>
      <c r="U22" s="14"/>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row>
    <row r="23" spans="1:59" s="3" customFormat="1" ht="45" customHeight="1" x14ac:dyDescent="0.15">
      <c r="A23" s="55" t="s">
        <v>156</v>
      </c>
      <c r="B23" s="234" t="s">
        <v>193</v>
      </c>
      <c r="C23" s="235"/>
      <c r="D23" s="235"/>
      <c r="E23" s="235"/>
      <c r="F23" s="236"/>
      <c r="G23" s="507">
        <f>'交付申請書（開催前提出書類）'!G26:Z26</f>
        <v>0</v>
      </c>
      <c r="H23" s="508"/>
      <c r="I23" s="508"/>
      <c r="J23" s="508"/>
      <c r="K23" s="508"/>
      <c r="L23" s="508"/>
      <c r="M23" s="508"/>
      <c r="N23" s="508"/>
      <c r="O23" s="508"/>
      <c r="P23" s="508"/>
      <c r="Q23" s="508"/>
      <c r="R23" s="508"/>
      <c r="S23" s="508"/>
      <c r="T23" s="508"/>
      <c r="U23" s="508"/>
      <c r="V23" s="508"/>
      <c r="W23" s="508"/>
      <c r="X23" s="508"/>
      <c r="Y23" s="508"/>
      <c r="Z23" s="509"/>
      <c r="AE23" s="168" t="s">
        <v>156</v>
      </c>
      <c r="AF23" s="388" t="s">
        <v>193</v>
      </c>
      <c r="AG23" s="389"/>
      <c r="AH23" s="389"/>
      <c r="AI23" s="389"/>
      <c r="AJ23" s="390"/>
      <c r="AK23" s="665" t="str">
        <f>'交付申請書（開催前提出書類）'!AK26:BD26</f>
        <v>○○大学○○部　夏合宿</v>
      </c>
      <c r="AL23" s="666"/>
      <c r="AM23" s="666"/>
      <c r="AN23" s="666"/>
      <c r="AO23" s="666"/>
      <c r="AP23" s="666"/>
      <c r="AQ23" s="666"/>
      <c r="AR23" s="666"/>
      <c r="AS23" s="666"/>
      <c r="AT23" s="666"/>
      <c r="AU23" s="666"/>
      <c r="AV23" s="666"/>
      <c r="AW23" s="666"/>
      <c r="AX23" s="666"/>
      <c r="AY23" s="666"/>
      <c r="AZ23" s="666"/>
      <c r="BA23" s="666"/>
      <c r="BB23" s="666"/>
      <c r="BC23" s="666"/>
      <c r="BD23" s="667"/>
    </row>
    <row r="24" spans="1:59" s="7" customFormat="1" ht="33.75" customHeight="1" x14ac:dyDescent="0.15">
      <c r="A24" s="55"/>
      <c r="B24" s="481" t="s">
        <v>3</v>
      </c>
      <c r="C24" s="482"/>
      <c r="D24" s="482"/>
      <c r="E24" s="482"/>
      <c r="F24" s="483"/>
      <c r="G24" s="484" t="s">
        <v>76</v>
      </c>
      <c r="H24" s="484"/>
      <c r="I24" s="484"/>
      <c r="J24" s="484"/>
      <c r="K24" s="484"/>
      <c r="L24" s="484"/>
      <c r="M24" s="484"/>
      <c r="N24" s="484"/>
      <c r="O24" s="484"/>
      <c r="P24" s="484"/>
      <c r="Q24" s="484"/>
      <c r="R24" s="484"/>
      <c r="S24" s="484"/>
      <c r="T24" s="484"/>
      <c r="U24" s="484"/>
      <c r="V24" s="484"/>
      <c r="W24" s="484"/>
      <c r="X24" s="484"/>
      <c r="Y24" s="484"/>
      <c r="Z24" s="485"/>
      <c r="AE24" s="168"/>
      <c r="AF24" s="481" t="s">
        <v>3</v>
      </c>
      <c r="AG24" s="482"/>
      <c r="AH24" s="482"/>
      <c r="AI24" s="482"/>
      <c r="AJ24" s="483"/>
      <c r="AK24" s="484" t="s">
        <v>76</v>
      </c>
      <c r="AL24" s="484"/>
      <c r="AM24" s="484"/>
      <c r="AN24" s="484"/>
      <c r="AO24" s="484"/>
      <c r="AP24" s="484"/>
      <c r="AQ24" s="484"/>
      <c r="AR24" s="484"/>
      <c r="AS24" s="484"/>
      <c r="AT24" s="484"/>
      <c r="AU24" s="484"/>
      <c r="AV24" s="484"/>
      <c r="AW24" s="484"/>
      <c r="AX24" s="484"/>
      <c r="AY24" s="484"/>
      <c r="AZ24" s="484"/>
      <c r="BA24" s="484"/>
      <c r="BB24" s="484"/>
      <c r="BC24" s="484"/>
      <c r="BD24" s="485"/>
    </row>
    <row r="25" spans="1:59" s="7" customFormat="1" ht="49.5" customHeight="1" x14ac:dyDescent="0.15">
      <c r="A25" s="55"/>
      <c r="B25" s="498" t="s">
        <v>75</v>
      </c>
      <c r="C25" s="499"/>
      <c r="D25" s="499"/>
      <c r="E25" s="499"/>
      <c r="F25" s="500"/>
      <c r="G25" s="302"/>
      <c r="H25" s="302"/>
      <c r="I25" s="302"/>
      <c r="J25" s="302"/>
      <c r="K25" s="35"/>
      <c r="L25" s="35" t="s">
        <v>150</v>
      </c>
      <c r="M25" s="35"/>
      <c r="N25" s="501"/>
      <c r="O25" s="501"/>
      <c r="P25" s="501"/>
      <c r="Q25" s="501"/>
      <c r="R25" s="501"/>
      <c r="S25" s="501"/>
      <c r="T25" s="501"/>
      <c r="U25" s="36" t="s">
        <v>72</v>
      </c>
      <c r="V25" s="35"/>
      <c r="W25" s="35"/>
      <c r="X25" s="35"/>
      <c r="Y25" s="31"/>
      <c r="Z25" s="39"/>
      <c r="AA25" s="34"/>
      <c r="AB25" s="8"/>
      <c r="AE25" s="168"/>
      <c r="AF25" s="498" t="s">
        <v>75</v>
      </c>
      <c r="AG25" s="499"/>
      <c r="AH25" s="499"/>
      <c r="AI25" s="499"/>
      <c r="AJ25" s="500"/>
      <c r="AK25" s="302"/>
      <c r="AL25" s="302"/>
      <c r="AM25" s="302"/>
      <c r="AN25" s="302"/>
      <c r="AO25" s="169"/>
      <c r="AP25" s="169" t="s">
        <v>150</v>
      </c>
      <c r="AQ25" s="169"/>
      <c r="AR25" s="668"/>
      <c r="AS25" s="668"/>
      <c r="AT25" s="668"/>
      <c r="AU25" s="668"/>
      <c r="AV25" s="668"/>
      <c r="AW25" s="668"/>
      <c r="AX25" s="668"/>
      <c r="AY25" s="36" t="s">
        <v>72</v>
      </c>
      <c r="AZ25" s="169"/>
      <c r="BA25" s="169"/>
      <c r="BB25" s="169"/>
      <c r="BC25" s="21"/>
      <c r="BD25" s="170"/>
      <c r="BE25" s="171"/>
      <c r="BF25" s="8"/>
    </row>
    <row r="26" spans="1:59" s="7" customFormat="1" ht="49.5" customHeight="1" x14ac:dyDescent="0.15">
      <c r="A26" s="55"/>
      <c r="B26" s="502" t="s">
        <v>74</v>
      </c>
      <c r="C26" s="484"/>
      <c r="D26" s="484"/>
      <c r="E26" s="484"/>
      <c r="F26" s="485"/>
      <c r="G26" s="502"/>
      <c r="H26" s="484"/>
      <c r="I26" s="484"/>
      <c r="J26" s="484"/>
      <c r="K26" s="33"/>
      <c r="L26" s="35" t="s">
        <v>150</v>
      </c>
      <c r="M26" s="33"/>
      <c r="N26" s="501"/>
      <c r="O26" s="501"/>
      <c r="P26" s="501"/>
      <c r="Q26" s="501"/>
      <c r="R26" s="501"/>
      <c r="S26" s="501"/>
      <c r="T26" s="501"/>
      <c r="U26" s="38" t="s">
        <v>72</v>
      </c>
      <c r="V26" s="33"/>
      <c r="W26" s="33"/>
      <c r="X26" s="33"/>
      <c r="Y26" s="31"/>
      <c r="Z26" s="37"/>
      <c r="AA26" s="34"/>
      <c r="AB26" s="8"/>
      <c r="AE26" s="168"/>
      <c r="AF26" s="502" t="s">
        <v>74</v>
      </c>
      <c r="AG26" s="484"/>
      <c r="AH26" s="484"/>
      <c r="AI26" s="484"/>
      <c r="AJ26" s="485"/>
      <c r="AK26" s="502"/>
      <c r="AL26" s="484"/>
      <c r="AM26" s="484"/>
      <c r="AN26" s="484"/>
      <c r="AO26" s="172"/>
      <c r="AP26" s="169" t="s">
        <v>150</v>
      </c>
      <c r="AQ26" s="172"/>
      <c r="AR26" s="669"/>
      <c r="AS26" s="669"/>
      <c r="AT26" s="669"/>
      <c r="AU26" s="669"/>
      <c r="AV26" s="669"/>
      <c r="AW26" s="669"/>
      <c r="AX26" s="669"/>
      <c r="AY26" s="38" t="s">
        <v>72</v>
      </c>
      <c r="AZ26" s="172"/>
      <c r="BA26" s="172"/>
      <c r="BB26" s="172"/>
      <c r="BC26" s="21"/>
      <c r="BD26" s="173"/>
      <c r="BE26" s="171"/>
      <c r="BF26" s="8"/>
    </row>
    <row r="27" spans="1:59" s="7" customFormat="1" ht="33.75" customHeight="1" x14ac:dyDescent="0.15">
      <c r="A27" s="55"/>
      <c r="B27" s="486" t="s">
        <v>5</v>
      </c>
      <c r="C27" s="487"/>
      <c r="D27" s="487"/>
      <c r="E27" s="487"/>
      <c r="F27" s="488"/>
      <c r="G27" s="487"/>
      <c r="H27" s="487"/>
      <c r="I27" s="487"/>
      <c r="J27" s="487"/>
      <c r="K27" s="487"/>
      <c r="L27" s="487"/>
      <c r="M27" s="487"/>
      <c r="N27" s="487"/>
      <c r="O27" s="487"/>
      <c r="P27" s="487"/>
      <c r="Q27" s="487"/>
      <c r="R27" s="487"/>
      <c r="S27" s="487"/>
      <c r="T27" s="487"/>
      <c r="U27" s="487"/>
      <c r="V27" s="487"/>
      <c r="W27" s="487"/>
      <c r="X27" s="487"/>
      <c r="Y27" s="487"/>
      <c r="Z27" s="488"/>
      <c r="AE27" s="168"/>
      <c r="AF27" s="486" t="s">
        <v>5</v>
      </c>
      <c r="AG27" s="487"/>
      <c r="AH27" s="487"/>
      <c r="AI27" s="487"/>
      <c r="AJ27" s="488"/>
      <c r="AK27" s="487"/>
      <c r="AL27" s="487"/>
      <c r="AM27" s="487"/>
      <c r="AN27" s="487"/>
      <c r="AO27" s="487"/>
      <c r="AP27" s="487"/>
      <c r="AQ27" s="487"/>
      <c r="AR27" s="487"/>
      <c r="AS27" s="487"/>
      <c r="AT27" s="487"/>
      <c r="AU27" s="487"/>
      <c r="AV27" s="487"/>
      <c r="AW27" s="487"/>
      <c r="AX27" s="487"/>
      <c r="AY27" s="487"/>
      <c r="AZ27" s="487"/>
      <c r="BA27" s="487"/>
      <c r="BB27" s="487"/>
      <c r="BC27" s="487"/>
      <c r="BD27" s="488"/>
    </row>
    <row r="28" spans="1:59" s="7" customFormat="1" ht="33.75" customHeight="1" x14ac:dyDescent="0.15">
      <c r="A28" s="55"/>
      <c r="B28" s="489"/>
      <c r="C28" s="490"/>
      <c r="D28" s="490"/>
      <c r="E28" s="490"/>
      <c r="F28" s="491"/>
      <c r="G28" s="56"/>
      <c r="H28" s="57"/>
      <c r="I28" s="495" t="s">
        <v>71</v>
      </c>
      <c r="J28" s="495"/>
      <c r="K28" s="495"/>
      <c r="L28" s="495"/>
      <c r="M28" s="495"/>
      <c r="N28" s="495"/>
      <c r="O28" s="495"/>
      <c r="P28" s="495"/>
      <c r="Q28" s="495"/>
      <c r="R28" s="495"/>
      <c r="S28" s="495"/>
      <c r="T28" s="495"/>
      <c r="U28" s="495"/>
      <c r="V28" s="495"/>
      <c r="W28" s="495"/>
      <c r="X28" s="495"/>
      <c r="Y28" s="495"/>
      <c r="Z28" s="496"/>
      <c r="AE28" s="168"/>
      <c r="AF28" s="489"/>
      <c r="AG28" s="674"/>
      <c r="AH28" s="674"/>
      <c r="AI28" s="674"/>
      <c r="AJ28" s="491"/>
      <c r="AK28" s="56"/>
      <c r="AL28" s="174"/>
      <c r="AM28" s="503" t="s">
        <v>71</v>
      </c>
      <c r="AN28" s="503"/>
      <c r="AO28" s="503"/>
      <c r="AP28" s="503"/>
      <c r="AQ28" s="503"/>
      <c r="AR28" s="503"/>
      <c r="AS28" s="503"/>
      <c r="AT28" s="503"/>
      <c r="AU28" s="503"/>
      <c r="AV28" s="503"/>
      <c r="AW28" s="503"/>
      <c r="AX28" s="503"/>
      <c r="AY28" s="503"/>
      <c r="AZ28" s="503"/>
      <c r="BA28" s="503"/>
      <c r="BB28" s="503"/>
      <c r="BC28" s="503"/>
      <c r="BD28" s="496"/>
    </row>
    <row r="29" spans="1:59" s="7" customFormat="1" ht="33.75" customHeight="1" x14ac:dyDescent="0.15">
      <c r="A29" s="55"/>
      <c r="B29" s="489"/>
      <c r="C29" s="490"/>
      <c r="D29" s="490"/>
      <c r="E29" s="490"/>
      <c r="F29" s="491"/>
      <c r="G29" s="56"/>
      <c r="H29" s="57"/>
      <c r="I29" s="495" t="s">
        <v>70</v>
      </c>
      <c r="J29" s="495"/>
      <c r="K29" s="495"/>
      <c r="L29" s="495"/>
      <c r="M29" s="495"/>
      <c r="N29" s="495"/>
      <c r="O29" s="495"/>
      <c r="P29" s="495"/>
      <c r="Q29" s="495"/>
      <c r="R29" s="495"/>
      <c r="S29" s="495"/>
      <c r="T29" s="495"/>
      <c r="U29" s="495"/>
      <c r="V29" s="495"/>
      <c r="W29" s="495"/>
      <c r="X29" s="495"/>
      <c r="Y29" s="495"/>
      <c r="Z29" s="496"/>
      <c r="AE29" s="168"/>
      <c r="AF29" s="489"/>
      <c r="AG29" s="674"/>
      <c r="AH29" s="674"/>
      <c r="AI29" s="674"/>
      <c r="AJ29" s="491"/>
      <c r="AK29" s="56"/>
      <c r="AL29" s="174"/>
      <c r="AM29" s="503" t="s">
        <v>70</v>
      </c>
      <c r="AN29" s="503"/>
      <c r="AO29" s="503"/>
      <c r="AP29" s="503"/>
      <c r="AQ29" s="503"/>
      <c r="AR29" s="503"/>
      <c r="AS29" s="503"/>
      <c r="AT29" s="503"/>
      <c r="AU29" s="503"/>
      <c r="AV29" s="503"/>
      <c r="AW29" s="503"/>
      <c r="AX29" s="503"/>
      <c r="AY29" s="503"/>
      <c r="AZ29" s="503"/>
      <c r="BA29" s="503"/>
      <c r="BB29" s="503"/>
      <c r="BC29" s="503"/>
      <c r="BD29" s="496"/>
    </row>
    <row r="30" spans="1:59" s="7" customFormat="1" ht="33.75" customHeight="1" x14ac:dyDescent="0.15">
      <c r="A30" s="55"/>
      <c r="B30" s="489"/>
      <c r="C30" s="490"/>
      <c r="D30" s="490"/>
      <c r="E30" s="490"/>
      <c r="F30" s="491"/>
      <c r="G30" s="56"/>
      <c r="H30" s="57"/>
      <c r="I30" s="495" t="s">
        <v>69</v>
      </c>
      <c r="J30" s="495"/>
      <c r="K30" s="495"/>
      <c r="L30" s="495"/>
      <c r="M30" s="495"/>
      <c r="N30" s="495"/>
      <c r="O30" s="495"/>
      <c r="P30" s="495"/>
      <c r="Q30" s="495"/>
      <c r="R30" s="495"/>
      <c r="S30" s="495"/>
      <c r="T30" s="495"/>
      <c r="U30" s="495"/>
      <c r="V30" s="495"/>
      <c r="W30" s="495"/>
      <c r="X30" s="495"/>
      <c r="Y30" s="495"/>
      <c r="Z30" s="496"/>
      <c r="AE30" s="168"/>
      <c r="AF30" s="489"/>
      <c r="AG30" s="674"/>
      <c r="AH30" s="674"/>
      <c r="AI30" s="674"/>
      <c r="AJ30" s="491"/>
      <c r="AK30" s="56"/>
      <c r="AL30" s="174"/>
      <c r="AM30" s="503" t="s">
        <v>69</v>
      </c>
      <c r="AN30" s="503"/>
      <c r="AO30" s="503"/>
      <c r="AP30" s="503"/>
      <c r="AQ30" s="503"/>
      <c r="AR30" s="503"/>
      <c r="AS30" s="503"/>
      <c r="AT30" s="503"/>
      <c r="AU30" s="503"/>
      <c r="AV30" s="503"/>
      <c r="AW30" s="503"/>
      <c r="AX30" s="503"/>
      <c r="AY30" s="503"/>
      <c r="AZ30" s="503"/>
      <c r="BA30" s="503"/>
      <c r="BB30" s="503"/>
      <c r="BC30" s="503"/>
      <c r="BD30" s="496"/>
    </row>
    <row r="31" spans="1:59" s="7" customFormat="1" ht="33.75" customHeight="1" x14ac:dyDescent="0.15">
      <c r="A31" s="55"/>
      <c r="B31" s="492"/>
      <c r="C31" s="493"/>
      <c r="D31" s="493"/>
      <c r="E31" s="493"/>
      <c r="F31" s="494"/>
      <c r="G31" s="58"/>
      <c r="H31" s="59"/>
      <c r="I31" s="440"/>
      <c r="J31" s="440"/>
      <c r="K31" s="440"/>
      <c r="L31" s="440"/>
      <c r="M31" s="440"/>
      <c r="N31" s="440"/>
      <c r="O31" s="440"/>
      <c r="P31" s="440"/>
      <c r="Q31" s="440"/>
      <c r="R31" s="440"/>
      <c r="S31" s="440"/>
      <c r="T31" s="440"/>
      <c r="U31" s="440"/>
      <c r="V31" s="440"/>
      <c r="W31" s="440"/>
      <c r="X31" s="440"/>
      <c r="Y31" s="440"/>
      <c r="Z31" s="497"/>
      <c r="AE31" s="168"/>
      <c r="AF31" s="492"/>
      <c r="AG31" s="493"/>
      <c r="AH31" s="493"/>
      <c r="AI31" s="493"/>
      <c r="AJ31" s="494"/>
      <c r="AK31" s="58"/>
      <c r="AL31" s="59"/>
      <c r="AM31" s="440"/>
      <c r="AN31" s="440"/>
      <c r="AO31" s="440"/>
      <c r="AP31" s="440"/>
      <c r="AQ31" s="440"/>
      <c r="AR31" s="440"/>
      <c r="AS31" s="440"/>
      <c r="AT31" s="440"/>
      <c r="AU31" s="440"/>
      <c r="AV31" s="440"/>
      <c r="AW31" s="440"/>
      <c r="AX31" s="440"/>
      <c r="AY31" s="440"/>
      <c r="AZ31" s="440"/>
      <c r="BA31" s="440"/>
      <c r="BB31" s="440"/>
      <c r="BC31" s="440"/>
      <c r="BD31" s="497"/>
    </row>
    <row r="33" spans="1:59" s="15" customFormat="1" ht="20.25" customHeight="1" x14ac:dyDescent="0.15">
      <c r="A33" s="516" t="s">
        <v>83</v>
      </c>
      <c r="B33" s="516"/>
      <c r="C33" s="516"/>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E33" s="516" t="s">
        <v>83</v>
      </c>
      <c r="AF33" s="516"/>
      <c r="AG33" s="516"/>
      <c r="AH33" s="517"/>
      <c r="AI33" s="517"/>
      <c r="AJ33" s="517"/>
      <c r="AK33" s="517"/>
      <c r="AL33" s="517"/>
      <c r="AM33" s="517"/>
      <c r="AN33" s="517"/>
      <c r="AO33" s="517"/>
      <c r="AP33" s="517"/>
      <c r="AQ33" s="517"/>
      <c r="AR33" s="517"/>
      <c r="AS33" s="517"/>
      <c r="AT33" s="517"/>
      <c r="AU33" s="517"/>
      <c r="AV33" s="517"/>
      <c r="AW33" s="517"/>
      <c r="AX33" s="517"/>
      <c r="AY33" s="517"/>
      <c r="AZ33" s="517"/>
      <c r="BA33" s="517"/>
      <c r="BB33" s="517"/>
      <c r="BC33" s="517"/>
      <c r="BD33" s="517"/>
      <c r="BE33" s="517"/>
      <c r="BF33" s="517"/>
      <c r="BG33" s="517"/>
    </row>
    <row r="34" spans="1:59" s="15" customFormat="1" ht="20.25" customHeight="1" x14ac:dyDescent="0.15">
      <c r="A34" s="517"/>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E34" s="517"/>
      <c r="AF34" s="517"/>
      <c r="AG34" s="517"/>
      <c r="AH34" s="517"/>
      <c r="AI34" s="517"/>
      <c r="AJ34" s="517"/>
      <c r="AK34" s="517"/>
      <c r="AL34" s="517"/>
      <c r="AM34" s="517"/>
      <c r="AN34" s="517"/>
      <c r="AO34" s="517"/>
      <c r="AP34" s="517"/>
      <c r="AQ34" s="517"/>
      <c r="AR34" s="517"/>
      <c r="AS34" s="517"/>
      <c r="AT34" s="517"/>
      <c r="AU34" s="517"/>
      <c r="AV34" s="517"/>
      <c r="AW34" s="517"/>
      <c r="AX34" s="517"/>
      <c r="AY34" s="517"/>
      <c r="AZ34" s="517"/>
      <c r="BA34" s="517"/>
      <c r="BB34" s="517"/>
      <c r="BC34" s="517"/>
      <c r="BD34" s="517"/>
      <c r="BE34" s="517"/>
      <c r="BF34" s="517"/>
      <c r="BG34" s="517"/>
    </row>
    <row r="35" spans="1:59" s="15" customFormat="1" ht="20.25" customHeight="1" x14ac:dyDescent="0.15">
      <c r="A35" s="518" t="s">
        <v>84</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E35" s="518" t="s">
        <v>84</v>
      </c>
      <c r="AF35" s="518"/>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8"/>
      <c r="BC35" s="518"/>
      <c r="BD35" s="518"/>
      <c r="BE35" s="518"/>
      <c r="BF35" s="518"/>
      <c r="BG35" s="518"/>
    </row>
    <row r="36" spans="1:59" s="15" customFormat="1" ht="20.25" customHeight="1" x14ac:dyDescent="0.15">
      <c r="A36" s="519"/>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row>
    <row r="37" spans="1:59" s="93" customFormat="1" ht="34.5" customHeight="1" x14ac:dyDescent="0.15">
      <c r="A37" s="94" t="s">
        <v>24</v>
      </c>
      <c r="B37" s="520">
        <f>'交付申請書（開催前提出書類）'!B38:AC38</f>
        <v>0</v>
      </c>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1"/>
      <c r="AE37" s="94" t="s">
        <v>24</v>
      </c>
      <c r="AF37" s="670" t="str">
        <f>'交付申請書（開催前提出書類）'!AF38:BG38</f>
        <v>○○大学○○部　夏合宿</v>
      </c>
      <c r="AG37" s="670"/>
      <c r="AH37" s="670"/>
      <c r="AI37" s="670"/>
      <c r="AJ37" s="670"/>
      <c r="AK37" s="670"/>
      <c r="AL37" s="670"/>
      <c r="AM37" s="670"/>
      <c r="AN37" s="670"/>
      <c r="AO37" s="670"/>
      <c r="AP37" s="670"/>
      <c r="AQ37" s="670"/>
      <c r="AR37" s="670"/>
      <c r="AS37" s="670"/>
      <c r="AT37" s="670"/>
      <c r="AU37" s="670"/>
      <c r="AV37" s="670"/>
      <c r="AW37" s="670"/>
      <c r="AX37" s="670"/>
      <c r="AY37" s="670"/>
      <c r="AZ37" s="670"/>
      <c r="BA37" s="670"/>
      <c r="BB37" s="670"/>
      <c r="BC37" s="670"/>
      <c r="BD37" s="670"/>
      <c r="BE37" s="670"/>
      <c r="BF37" s="670"/>
      <c r="BG37" s="671"/>
    </row>
    <row r="38" spans="1:59" s="93" customFormat="1" ht="71.25" customHeight="1" x14ac:dyDescent="0.15">
      <c r="A38" s="94" t="s">
        <v>85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3"/>
      <c r="AE38" s="94" t="s">
        <v>85</v>
      </c>
      <c r="AF38" s="672" t="s">
        <v>240</v>
      </c>
      <c r="AG38" s="672"/>
      <c r="AH38" s="672"/>
      <c r="AI38" s="672"/>
      <c r="AJ38" s="672"/>
      <c r="AK38" s="672"/>
      <c r="AL38" s="672"/>
      <c r="AM38" s="672"/>
      <c r="AN38" s="672"/>
      <c r="AO38" s="672"/>
      <c r="AP38" s="672"/>
      <c r="AQ38" s="672"/>
      <c r="AR38" s="672"/>
      <c r="AS38" s="672"/>
      <c r="AT38" s="672"/>
      <c r="AU38" s="672"/>
      <c r="AV38" s="672"/>
      <c r="AW38" s="672"/>
      <c r="AX38" s="672"/>
      <c r="AY38" s="672"/>
      <c r="AZ38" s="672"/>
      <c r="BA38" s="672"/>
      <c r="BB38" s="672"/>
      <c r="BC38" s="672"/>
      <c r="BD38" s="672"/>
      <c r="BE38" s="672"/>
      <c r="BF38" s="672"/>
      <c r="BG38" s="673"/>
    </row>
    <row r="39" spans="1:59" s="93" customFormat="1" ht="39.75" customHeight="1" thickBot="1" x14ac:dyDescent="0.2">
      <c r="A39" s="94" t="s">
        <v>45</v>
      </c>
      <c r="B39" s="749">
        <f>'交付申請書（開催前提出書類）'!B40:D40</f>
        <v>0</v>
      </c>
      <c r="C39" s="750"/>
      <c r="D39" s="750"/>
      <c r="E39" s="95" t="s">
        <v>9</v>
      </c>
      <c r="F39" s="201">
        <f>'交付申請書（開催前提出書類）'!F40</f>
        <v>0</v>
      </c>
      <c r="G39" s="95" t="s">
        <v>10</v>
      </c>
      <c r="H39" s="201">
        <f>'交付申請書（開催前提出書類）'!H40</f>
        <v>0</v>
      </c>
      <c r="I39" s="95" t="s">
        <v>11</v>
      </c>
      <c r="J39" s="201">
        <f>'交付申請書（開催前提出書類）'!J40</f>
        <v>0</v>
      </c>
      <c r="K39" s="514" t="s">
        <v>40</v>
      </c>
      <c r="L39" s="514"/>
      <c r="M39" s="95" t="s">
        <v>86</v>
      </c>
      <c r="N39" s="751">
        <f>'交付申請書（開催前提出書類）'!N40:P40</f>
        <v>0</v>
      </c>
      <c r="O39" s="751"/>
      <c r="P39" s="751"/>
      <c r="Q39" s="95" t="s">
        <v>9</v>
      </c>
      <c r="R39" s="201">
        <f>'交付申請書（開催前提出書類）'!R40</f>
        <v>0</v>
      </c>
      <c r="S39" s="95" t="s">
        <v>10</v>
      </c>
      <c r="T39" s="201">
        <f>'交付申請書（開催前提出書類）'!T40</f>
        <v>0</v>
      </c>
      <c r="U39" s="95" t="s">
        <v>11</v>
      </c>
      <c r="V39" s="201">
        <f>'交付申請書（開催前提出書類）'!V40</f>
        <v>0</v>
      </c>
      <c r="W39" s="514" t="s">
        <v>40</v>
      </c>
      <c r="X39" s="514"/>
      <c r="Y39" s="514" t="s">
        <v>17</v>
      </c>
      <c r="Z39" s="514"/>
      <c r="AA39" s="515">
        <f>'交付申請書（開催前提出書類）'!AA40:AB40</f>
        <v>0</v>
      </c>
      <c r="AB39" s="515"/>
      <c r="AC39" s="96" t="s">
        <v>11</v>
      </c>
      <c r="AE39" s="94" t="s">
        <v>45</v>
      </c>
      <c r="AF39" s="752" t="str">
        <f>'交付申請書（開催前提出書類）'!AF40:AH40</f>
        <v>○</v>
      </c>
      <c r="AG39" s="753"/>
      <c r="AH39" s="753"/>
      <c r="AI39" s="141" t="s">
        <v>9</v>
      </c>
      <c r="AJ39" s="175" t="str">
        <f>'交付申請書（開催前提出書類）'!AJ40</f>
        <v>○</v>
      </c>
      <c r="AK39" s="141" t="s">
        <v>10</v>
      </c>
      <c r="AL39" s="175" t="str">
        <f>'交付申請書（開催前提出書類）'!AL40</f>
        <v>○</v>
      </c>
      <c r="AM39" s="141" t="s">
        <v>11</v>
      </c>
      <c r="AN39" s="175" t="str">
        <f>'交付申請書（開催前提出書類）'!AN40</f>
        <v>○</v>
      </c>
      <c r="AO39" s="543" t="s">
        <v>40</v>
      </c>
      <c r="AP39" s="543"/>
      <c r="AQ39" s="141" t="s">
        <v>41</v>
      </c>
      <c r="AR39" s="754" t="str">
        <f>'交付申請書（開催前提出書類）'!AR40:AT40</f>
        <v>○</v>
      </c>
      <c r="AS39" s="754"/>
      <c r="AT39" s="754"/>
      <c r="AU39" s="141" t="s">
        <v>9</v>
      </c>
      <c r="AV39" s="175" t="str">
        <f>'交付申請書（開催前提出書類）'!AV40</f>
        <v>○</v>
      </c>
      <c r="AW39" s="141" t="s">
        <v>10</v>
      </c>
      <c r="AX39" s="175" t="str">
        <f>'交付申請書（開催前提出書類）'!AX40</f>
        <v>○</v>
      </c>
      <c r="AY39" s="141" t="s">
        <v>11</v>
      </c>
      <c r="AZ39" s="175" t="str">
        <f>'交付申請書（開催前提出書類）'!AZ40</f>
        <v>○</v>
      </c>
      <c r="BA39" s="543" t="s">
        <v>40</v>
      </c>
      <c r="BB39" s="514"/>
      <c r="BC39" s="543" t="s">
        <v>17</v>
      </c>
      <c r="BD39" s="543"/>
      <c r="BE39" s="670" t="str">
        <f>'交付申請書（開催前提出書類）'!BE40:BF40</f>
        <v>○</v>
      </c>
      <c r="BF39" s="670"/>
      <c r="BG39" s="103" t="s">
        <v>11</v>
      </c>
    </row>
    <row r="40" spans="1:59" s="93" customFormat="1" ht="23.25" customHeight="1" thickBot="1" x14ac:dyDescent="0.2">
      <c r="A40" s="522" t="s">
        <v>46</v>
      </c>
      <c r="B40" s="525" t="s">
        <v>58</v>
      </c>
      <c r="C40" s="528"/>
      <c r="D40" s="530">
        <f>'交付申請書（開催前提出書類）'!D41:O41</f>
        <v>0</v>
      </c>
      <c r="E40" s="530"/>
      <c r="F40" s="530"/>
      <c r="G40" s="530"/>
      <c r="H40" s="530"/>
      <c r="I40" s="530"/>
      <c r="J40" s="530"/>
      <c r="K40" s="530"/>
      <c r="L40" s="530"/>
      <c r="M40" s="530"/>
      <c r="N40" s="530"/>
      <c r="O40" s="530"/>
      <c r="P40" s="514"/>
      <c r="Q40" s="97" t="s">
        <v>102</v>
      </c>
      <c r="R40" s="532">
        <f>'交付申請書（開催前提出書類）'!R41:W41</f>
        <v>0</v>
      </c>
      <c r="S40" s="532"/>
      <c r="T40" s="532"/>
      <c r="U40" s="532"/>
      <c r="V40" s="532"/>
      <c r="W40" s="532"/>
      <c r="X40" s="205" t="s">
        <v>65</v>
      </c>
      <c r="Y40" s="95" t="s">
        <v>87</v>
      </c>
      <c r="Z40" s="205" t="s">
        <v>66</v>
      </c>
      <c r="AA40" s="95" t="s">
        <v>90</v>
      </c>
      <c r="AB40" s="205" t="s">
        <v>35</v>
      </c>
      <c r="AC40" s="96" t="s">
        <v>98</v>
      </c>
      <c r="AE40" s="522" t="s">
        <v>46</v>
      </c>
      <c r="AF40" s="526" t="s">
        <v>58</v>
      </c>
      <c r="AG40" s="529"/>
      <c r="AH40" s="675" t="str">
        <f>'交付申請書（開催前提出書類）'!AH41:AS41</f>
        <v>○○ホテル</v>
      </c>
      <c r="AI40" s="675"/>
      <c r="AJ40" s="675"/>
      <c r="AK40" s="675"/>
      <c r="AL40" s="675"/>
      <c r="AM40" s="675"/>
      <c r="AN40" s="675"/>
      <c r="AO40" s="675"/>
      <c r="AP40" s="675"/>
      <c r="AQ40" s="675"/>
      <c r="AR40" s="675"/>
      <c r="AS40" s="675"/>
      <c r="AT40" s="676"/>
      <c r="AU40" s="176" t="s">
        <v>59</v>
      </c>
      <c r="AV40" s="677" t="str">
        <f>'交付申請書（開催前提出書類）'!AV41:BA41</f>
        <v>○○</v>
      </c>
      <c r="AW40" s="677"/>
      <c r="AX40" s="677"/>
      <c r="AY40" s="677"/>
      <c r="AZ40" s="677"/>
      <c r="BA40" s="677"/>
      <c r="BB40" s="177" t="s">
        <v>65</v>
      </c>
      <c r="BC40" s="178" t="s">
        <v>87</v>
      </c>
      <c r="BD40" s="179" t="s">
        <v>66</v>
      </c>
      <c r="BE40" s="179" t="s">
        <v>87</v>
      </c>
      <c r="BF40" s="179" t="s">
        <v>35</v>
      </c>
      <c r="BG40" s="99" t="s">
        <v>42</v>
      </c>
    </row>
    <row r="41" spans="1:59" s="100" customFormat="1" ht="23.25" customHeight="1" x14ac:dyDescent="0.15">
      <c r="A41" s="523"/>
      <c r="B41" s="526"/>
      <c r="C41" s="529"/>
      <c r="D41" s="533">
        <f>'交付申請書（開催前提出書類）'!D42:O42</f>
        <v>0</v>
      </c>
      <c r="E41" s="533"/>
      <c r="F41" s="533"/>
      <c r="G41" s="533"/>
      <c r="H41" s="533"/>
      <c r="I41" s="533"/>
      <c r="J41" s="533"/>
      <c r="K41" s="533"/>
      <c r="L41" s="533"/>
      <c r="M41" s="533"/>
      <c r="N41" s="533"/>
      <c r="O41" s="533"/>
      <c r="P41" s="531"/>
      <c r="Q41" s="92" t="s">
        <v>103</v>
      </c>
      <c r="R41" s="534">
        <f>'交付申請書（開催前提出書類）'!R42:W42</f>
        <v>0</v>
      </c>
      <c r="S41" s="534"/>
      <c r="T41" s="534"/>
      <c r="U41" s="534"/>
      <c r="V41" s="534"/>
      <c r="W41" s="534"/>
      <c r="X41" s="206" t="s">
        <v>65</v>
      </c>
      <c r="Y41" s="98" t="s">
        <v>93</v>
      </c>
      <c r="Z41" s="206" t="s">
        <v>91</v>
      </c>
      <c r="AA41" s="98" t="s">
        <v>93</v>
      </c>
      <c r="AB41" s="206" t="s">
        <v>35</v>
      </c>
      <c r="AC41" s="99" t="s">
        <v>104</v>
      </c>
      <c r="AE41" s="523"/>
      <c r="AF41" s="526"/>
      <c r="AG41" s="529"/>
      <c r="AH41" s="675">
        <f>'交付申請書（開催前提出書類）'!AH42:AS42</f>
        <v>0</v>
      </c>
      <c r="AI41" s="675"/>
      <c r="AJ41" s="675"/>
      <c r="AK41" s="675"/>
      <c r="AL41" s="675"/>
      <c r="AM41" s="675"/>
      <c r="AN41" s="675"/>
      <c r="AO41" s="675"/>
      <c r="AP41" s="675"/>
      <c r="AQ41" s="675"/>
      <c r="AR41" s="675"/>
      <c r="AS41" s="675"/>
      <c r="AT41" s="676"/>
      <c r="AU41" s="176" t="s">
        <v>59</v>
      </c>
      <c r="AV41" s="678">
        <f>'交付申請書（開催前提出書類）'!AV42:BA42</f>
        <v>0</v>
      </c>
      <c r="AW41" s="678"/>
      <c r="AX41" s="678"/>
      <c r="AY41" s="678"/>
      <c r="AZ41" s="678"/>
      <c r="BA41" s="678"/>
      <c r="BB41" s="180" t="s">
        <v>65</v>
      </c>
      <c r="BC41" s="179" t="s">
        <v>87</v>
      </c>
      <c r="BD41" s="179" t="s">
        <v>91</v>
      </c>
      <c r="BE41" s="179" t="s">
        <v>87</v>
      </c>
      <c r="BF41" s="179" t="s">
        <v>35</v>
      </c>
      <c r="BG41" s="99" t="s">
        <v>42</v>
      </c>
    </row>
    <row r="42" spans="1:59" s="100" customFormat="1" ht="23.25" customHeight="1" x14ac:dyDescent="0.15">
      <c r="A42" s="523"/>
      <c r="B42" s="526"/>
      <c r="C42" s="529"/>
      <c r="D42" s="533">
        <f>'交付申請書（開催前提出書類）'!D43:O43</f>
        <v>0</v>
      </c>
      <c r="E42" s="533"/>
      <c r="F42" s="533"/>
      <c r="G42" s="533"/>
      <c r="H42" s="533"/>
      <c r="I42" s="533"/>
      <c r="J42" s="533"/>
      <c r="K42" s="533"/>
      <c r="L42" s="533"/>
      <c r="M42" s="533"/>
      <c r="N42" s="533"/>
      <c r="O42" s="533"/>
      <c r="P42" s="531"/>
      <c r="Q42" s="92" t="s">
        <v>99</v>
      </c>
      <c r="R42" s="534">
        <f>'交付申請書（開催前提出書類）'!R43:W43</f>
        <v>0</v>
      </c>
      <c r="S42" s="534"/>
      <c r="T42" s="534"/>
      <c r="U42" s="534"/>
      <c r="V42" s="534"/>
      <c r="W42" s="534"/>
      <c r="X42" s="206" t="s">
        <v>65</v>
      </c>
      <c r="Y42" s="98" t="s">
        <v>93</v>
      </c>
      <c r="Z42" s="206" t="s">
        <v>91</v>
      </c>
      <c r="AA42" s="98" t="s">
        <v>93</v>
      </c>
      <c r="AB42" s="206" t="s">
        <v>35</v>
      </c>
      <c r="AC42" s="99" t="s">
        <v>88</v>
      </c>
      <c r="AE42" s="523"/>
      <c r="AF42" s="526"/>
      <c r="AG42" s="529"/>
      <c r="AH42" s="675">
        <f>'交付申請書（開催前提出書類）'!AH43:AS43</f>
        <v>0</v>
      </c>
      <c r="AI42" s="675"/>
      <c r="AJ42" s="675"/>
      <c r="AK42" s="675"/>
      <c r="AL42" s="675"/>
      <c r="AM42" s="675"/>
      <c r="AN42" s="675"/>
      <c r="AO42" s="675"/>
      <c r="AP42" s="675"/>
      <c r="AQ42" s="675"/>
      <c r="AR42" s="675"/>
      <c r="AS42" s="675"/>
      <c r="AT42" s="676"/>
      <c r="AU42" s="176" t="s">
        <v>59</v>
      </c>
      <c r="AV42" s="678">
        <f>'交付申請書（開催前提出書類）'!AV43:BA43</f>
        <v>0</v>
      </c>
      <c r="AW42" s="678"/>
      <c r="AX42" s="678"/>
      <c r="AY42" s="678"/>
      <c r="AZ42" s="678"/>
      <c r="BA42" s="678"/>
      <c r="BB42" s="179" t="s">
        <v>65</v>
      </c>
      <c r="BC42" s="179" t="s">
        <v>87</v>
      </c>
      <c r="BD42" s="179" t="s">
        <v>91</v>
      </c>
      <c r="BE42" s="179" t="s">
        <v>87</v>
      </c>
      <c r="BF42" s="179" t="s">
        <v>35</v>
      </c>
      <c r="BG42" s="99" t="s">
        <v>42</v>
      </c>
    </row>
    <row r="43" spans="1:59" s="100" customFormat="1" ht="23.25" customHeight="1" x14ac:dyDescent="0.15">
      <c r="A43" s="523"/>
      <c r="B43" s="526"/>
      <c r="C43" s="529"/>
      <c r="D43" s="533">
        <f>'交付申請書（開催前提出書類）'!D44:O44</f>
        <v>0</v>
      </c>
      <c r="E43" s="533"/>
      <c r="F43" s="533"/>
      <c r="G43" s="533"/>
      <c r="H43" s="533"/>
      <c r="I43" s="533"/>
      <c r="J43" s="533"/>
      <c r="K43" s="533"/>
      <c r="L43" s="533"/>
      <c r="M43" s="533"/>
      <c r="N43" s="533"/>
      <c r="O43" s="533"/>
      <c r="P43" s="531"/>
      <c r="Q43" s="92" t="s">
        <v>96</v>
      </c>
      <c r="R43" s="534">
        <f>'交付申請書（開催前提出書類）'!R44:W44</f>
        <v>0</v>
      </c>
      <c r="S43" s="534"/>
      <c r="T43" s="534"/>
      <c r="U43" s="534"/>
      <c r="V43" s="534"/>
      <c r="W43" s="534"/>
      <c r="X43" s="206" t="s">
        <v>65</v>
      </c>
      <c r="Y43" s="98" t="s">
        <v>93</v>
      </c>
      <c r="Z43" s="206" t="s">
        <v>91</v>
      </c>
      <c r="AA43" s="98" t="s">
        <v>97</v>
      </c>
      <c r="AB43" s="206" t="s">
        <v>35</v>
      </c>
      <c r="AC43" s="99" t="s">
        <v>94</v>
      </c>
      <c r="AE43" s="523"/>
      <c r="AF43" s="526"/>
      <c r="AG43" s="529"/>
      <c r="AH43" s="675">
        <f>'交付申請書（開催前提出書類）'!AH44:AS44</f>
        <v>0</v>
      </c>
      <c r="AI43" s="675"/>
      <c r="AJ43" s="675"/>
      <c r="AK43" s="675"/>
      <c r="AL43" s="675"/>
      <c r="AM43" s="675"/>
      <c r="AN43" s="675"/>
      <c r="AO43" s="675"/>
      <c r="AP43" s="675"/>
      <c r="AQ43" s="675"/>
      <c r="AR43" s="675"/>
      <c r="AS43" s="675"/>
      <c r="AT43" s="676"/>
      <c r="AU43" s="176" t="s">
        <v>59</v>
      </c>
      <c r="AV43" s="678">
        <f>'交付申請書（開催前提出書類）'!AV44:BA44</f>
        <v>0</v>
      </c>
      <c r="AW43" s="678"/>
      <c r="AX43" s="678"/>
      <c r="AY43" s="678"/>
      <c r="AZ43" s="678"/>
      <c r="BA43" s="678"/>
      <c r="BB43" s="179" t="s">
        <v>65</v>
      </c>
      <c r="BC43" s="179" t="s">
        <v>87</v>
      </c>
      <c r="BD43" s="179" t="s">
        <v>91</v>
      </c>
      <c r="BE43" s="179" t="s">
        <v>87</v>
      </c>
      <c r="BF43" s="179" t="s">
        <v>35</v>
      </c>
      <c r="BG43" s="99" t="s">
        <v>42</v>
      </c>
    </row>
    <row r="44" spans="1:59" s="100" customFormat="1" ht="23.25" customHeight="1" x14ac:dyDescent="0.15">
      <c r="A44" s="523"/>
      <c r="B44" s="526"/>
      <c r="C44" s="529"/>
      <c r="D44" s="533">
        <f>'交付申請書（開催前提出書類）'!D45:O45</f>
        <v>0</v>
      </c>
      <c r="E44" s="533"/>
      <c r="F44" s="533"/>
      <c r="G44" s="533"/>
      <c r="H44" s="533"/>
      <c r="I44" s="533"/>
      <c r="J44" s="533"/>
      <c r="K44" s="533"/>
      <c r="L44" s="533"/>
      <c r="M44" s="533"/>
      <c r="N44" s="533"/>
      <c r="O44" s="533"/>
      <c r="P44" s="531"/>
      <c r="Q44" s="92" t="s">
        <v>89</v>
      </c>
      <c r="R44" s="534">
        <f>'交付申請書（開催前提出書類）'!R45:W45</f>
        <v>0</v>
      </c>
      <c r="S44" s="534"/>
      <c r="T44" s="534"/>
      <c r="U44" s="534"/>
      <c r="V44" s="534"/>
      <c r="W44" s="534"/>
      <c r="X44" s="206" t="s">
        <v>65</v>
      </c>
      <c r="Y44" s="98" t="s">
        <v>93</v>
      </c>
      <c r="Z44" s="206" t="s">
        <v>91</v>
      </c>
      <c r="AA44" s="98" t="s">
        <v>93</v>
      </c>
      <c r="AB44" s="206" t="s">
        <v>35</v>
      </c>
      <c r="AC44" s="99" t="s">
        <v>88</v>
      </c>
      <c r="AE44" s="523"/>
      <c r="AF44" s="526"/>
      <c r="AG44" s="529"/>
      <c r="AH44" s="675">
        <f>'交付申請書（開催前提出書類）'!AH45:AS45</f>
        <v>0</v>
      </c>
      <c r="AI44" s="675"/>
      <c r="AJ44" s="675"/>
      <c r="AK44" s="675"/>
      <c r="AL44" s="675"/>
      <c r="AM44" s="675"/>
      <c r="AN44" s="675"/>
      <c r="AO44" s="675"/>
      <c r="AP44" s="675"/>
      <c r="AQ44" s="675"/>
      <c r="AR44" s="675"/>
      <c r="AS44" s="675"/>
      <c r="AT44" s="676"/>
      <c r="AU44" s="176" t="s">
        <v>59</v>
      </c>
      <c r="AV44" s="678">
        <f>'交付申請書（開催前提出書類）'!AV45:BA45</f>
        <v>0</v>
      </c>
      <c r="AW44" s="678"/>
      <c r="AX44" s="678"/>
      <c r="AY44" s="678"/>
      <c r="AZ44" s="678"/>
      <c r="BA44" s="678"/>
      <c r="BB44" s="179" t="s">
        <v>65</v>
      </c>
      <c r="BC44" s="179" t="s">
        <v>87</v>
      </c>
      <c r="BD44" s="179" t="s">
        <v>91</v>
      </c>
      <c r="BE44" s="179" t="s">
        <v>87</v>
      </c>
      <c r="BF44" s="179" t="s">
        <v>35</v>
      </c>
      <c r="BG44" s="99" t="s">
        <v>42</v>
      </c>
    </row>
    <row r="45" spans="1:59" s="100" customFormat="1" ht="9.75" customHeight="1" thickBot="1" x14ac:dyDescent="0.2">
      <c r="A45" s="523"/>
      <c r="B45" s="527"/>
      <c r="C45" s="539"/>
      <c r="D45" s="531"/>
      <c r="E45" s="531"/>
      <c r="F45" s="531"/>
      <c r="G45" s="531"/>
      <c r="H45" s="531"/>
      <c r="I45" s="531"/>
      <c r="J45" s="531"/>
      <c r="K45" s="531"/>
      <c r="L45" s="531"/>
      <c r="M45" s="531"/>
      <c r="N45" s="531"/>
      <c r="O45" s="531"/>
      <c r="P45" s="540"/>
      <c r="Q45" s="540"/>
      <c r="R45" s="540"/>
      <c r="S45" s="540"/>
      <c r="T45" s="540"/>
      <c r="U45" s="540"/>
      <c r="V45" s="540"/>
      <c r="W45" s="540"/>
      <c r="X45" s="540"/>
      <c r="Y45" s="540"/>
      <c r="Z45" s="540"/>
      <c r="AA45" s="540"/>
      <c r="AB45" s="540"/>
      <c r="AC45" s="541"/>
      <c r="AE45" s="523"/>
      <c r="AF45" s="527"/>
      <c r="AG45" s="539"/>
      <c r="AH45" s="531"/>
      <c r="AI45" s="531"/>
      <c r="AJ45" s="531"/>
      <c r="AK45" s="531"/>
      <c r="AL45" s="531"/>
      <c r="AM45" s="531"/>
      <c r="AN45" s="531"/>
      <c r="AO45" s="531"/>
      <c r="AP45" s="531"/>
      <c r="AQ45" s="531"/>
      <c r="AR45" s="531"/>
      <c r="AS45" s="531"/>
      <c r="AT45" s="540"/>
      <c r="AU45" s="540"/>
      <c r="AV45" s="540"/>
      <c r="AW45" s="540"/>
      <c r="AX45" s="540"/>
      <c r="AY45" s="540"/>
      <c r="AZ45" s="540"/>
      <c r="BA45" s="540"/>
      <c r="BB45" s="676"/>
      <c r="BC45" s="540"/>
      <c r="BD45" s="540"/>
      <c r="BE45" s="540"/>
      <c r="BF45" s="540"/>
      <c r="BG45" s="541"/>
    </row>
    <row r="46" spans="1:59" s="100" customFormat="1" ht="23.25" customHeight="1" thickBot="1" x14ac:dyDescent="0.2">
      <c r="A46" s="523"/>
      <c r="B46" s="525" t="s">
        <v>60</v>
      </c>
      <c r="C46" s="528"/>
      <c r="D46" s="542">
        <f>'交付申請書（開催前提出書類）'!D47:O47</f>
        <v>0</v>
      </c>
      <c r="E46" s="530"/>
      <c r="F46" s="530"/>
      <c r="G46" s="530"/>
      <c r="H46" s="530"/>
      <c r="I46" s="530"/>
      <c r="J46" s="530"/>
      <c r="K46" s="530"/>
      <c r="L46" s="530"/>
      <c r="M46" s="530"/>
      <c r="N46" s="530"/>
      <c r="O46" s="530"/>
      <c r="P46" s="514"/>
      <c r="Q46" s="97" t="s">
        <v>105</v>
      </c>
      <c r="R46" s="532">
        <f>'交付申請書（開催前提出書類）'!R47:W47</f>
        <v>0</v>
      </c>
      <c r="S46" s="532"/>
      <c r="T46" s="532"/>
      <c r="U46" s="532"/>
      <c r="V46" s="532"/>
      <c r="W46" s="532"/>
      <c r="X46" s="205" t="s">
        <v>65</v>
      </c>
      <c r="Y46" s="95" t="s">
        <v>93</v>
      </c>
      <c r="Z46" s="205" t="s">
        <v>66</v>
      </c>
      <c r="AA46" s="95" t="s">
        <v>95</v>
      </c>
      <c r="AB46" s="205" t="s">
        <v>35</v>
      </c>
      <c r="AC46" s="96" t="s">
        <v>98</v>
      </c>
      <c r="AE46" s="523"/>
      <c r="AF46" s="525" t="s">
        <v>60</v>
      </c>
      <c r="AG46" s="528"/>
      <c r="AH46" s="679" t="str">
        <f>'交付申請書（開催前提出書類）'!AH47:AS47</f>
        <v>○○体育館</v>
      </c>
      <c r="AI46" s="679"/>
      <c r="AJ46" s="679"/>
      <c r="AK46" s="679"/>
      <c r="AL46" s="679"/>
      <c r="AM46" s="679"/>
      <c r="AN46" s="679"/>
      <c r="AO46" s="679"/>
      <c r="AP46" s="679"/>
      <c r="AQ46" s="679"/>
      <c r="AR46" s="679"/>
      <c r="AS46" s="679"/>
      <c r="AT46" s="514"/>
      <c r="AU46" s="97" t="s">
        <v>59</v>
      </c>
      <c r="AV46" s="677" t="str">
        <f>'交付申請書（開催前提出書類）'!AV47:BA47</f>
        <v>○○</v>
      </c>
      <c r="AW46" s="677"/>
      <c r="AX46" s="677"/>
      <c r="AY46" s="677"/>
      <c r="AZ46" s="677"/>
      <c r="BA46" s="677"/>
      <c r="BB46" s="181" t="s">
        <v>65</v>
      </c>
      <c r="BC46" s="178" t="s">
        <v>87</v>
      </c>
      <c r="BD46" s="140" t="s">
        <v>66</v>
      </c>
      <c r="BE46" s="140" t="s">
        <v>87</v>
      </c>
      <c r="BF46" s="140" t="s">
        <v>35</v>
      </c>
      <c r="BG46" s="96" t="s">
        <v>42</v>
      </c>
    </row>
    <row r="47" spans="1:59" s="100" customFormat="1" ht="23.25" customHeight="1" thickBot="1" x14ac:dyDescent="0.2">
      <c r="A47" s="523"/>
      <c r="B47" s="526"/>
      <c r="C47" s="529"/>
      <c r="D47" s="535">
        <f>'交付申請書（開催前提出書類）'!D48:O48</f>
        <v>0</v>
      </c>
      <c r="E47" s="536"/>
      <c r="F47" s="536"/>
      <c r="G47" s="536"/>
      <c r="H47" s="536"/>
      <c r="I47" s="536"/>
      <c r="J47" s="536"/>
      <c r="K47" s="536"/>
      <c r="L47" s="536"/>
      <c r="M47" s="536"/>
      <c r="N47" s="536"/>
      <c r="O47" s="536"/>
      <c r="P47" s="531"/>
      <c r="Q47" s="92" t="s">
        <v>103</v>
      </c>
      <c r="R47" s="537">
        <f>'交付申請書（開催前提出書類）'!R48:W48</f>
        <v>0</v>
      </c>
      <c r="S47" s="537"/>
      <c r="T47" s="537"/>
      <c r="U47" s="537"/>
      <c r="V47" s="537"/>
      <c r="W47" s="537"/>
      <c r="X47" s="206" t="s">
        <v>65</v>
      </c>
      <c r="Y47" s="98" t="s">
        <v>93</v>
      </c>
      <c r="Z47" s="206" t="s">
        <v>91</v>
      </c>
      <c r="AA47" s="98" t="s">
        <v>92</v>
      </c>
      <c r="AB47" s="206" t="s">
        <v>35</v>
      </c>
      <c r="AC47" s="99" t="s">
        <v>94</v>
      </c>
      <c r="AE47" s="523"/>
      <c r="AF47" s="526"/>
      <c r="AG47" s="529"/>
      <c r="AH47" s="680" t="str">
        <f>'交付申請書（開催前提出書類）'!AH48:AS48</f>
        <v>○○球場</v>
      </c>
      <c r="AI47" s="680"/>
      <c r="AJ47" s="680"/>
      <c r="AK47" s="680"/>
      <c r="AL47" s="680"/>
      <c r="AM47" s="680"/>
      <c r="AN47" s="680"/>
      <c r="AO47" s="680"/>
      <c r="AP47" s="680"/>
      <c r="AQ47" s="680"/>
      <c r="AR47" s="680"/>
      <c r="AS47" s="680"/>
      <c r="AT47" s="676"/>
      <c r="AU47" s="176" t="s">
        <v>59</v>
      </c>
      <c r="AV47" s="681" t="str">
        <f>'交付申請書（開催前提出書類）'!AV48:BA48</f>
        <v>○○</v>
      </c>
      <c r="AW47" s="681"/>
      <c r="AX47" s="681"/>
      <c r="AY47" s="681"/>
      <c r="AZ47" s="681"/>
      <c r="BA47" s="681"/>
      <c r="BB47" s="179" t="s">
        <v>65</v>
      </c>
      <c r="BC47" s="179" t="s">
        <v>87</v>
      </c>
      <c r="BD47" s="182" t="s">
        <v>91</v>
      </c>
      <c r="BE47" s="183" t="s">
        <v>87</v>
      </c>
      <c r="BF47" s="179" t="s">
        <v>35</v>
      </c>
      <c r="BG47" s="99" t="s">
        <v>42</v>
      </c>
    </row>
    <row r="48" spans="1:59" s="100" customFormat="1" ht="23.25" customHeight="1" x14ac:dyDescent="0.15">
      <c r="A48" s="523"/>
      <c r="B48" s="526"/>
      <c r="C48" s="529"/>
      <c r="D48" s="535">
        <f>'交付申請書（開催前提出書類）'!D49:O49</f>
        <v>0</v>
      </c>
      <c r="E48" s="536"/>
      <c r="F48" s="536"/>
      <c r="G48" s="536"/>
      <c r="H48" s="536"/>
      <c r="I48" s="536"/>
      <c r="J48" s="536"/>
      <c r="K48" s="536"/>
      <c r="L48" s="536"/>
      <c r="M48" s="536"/>
      <c r="N48" s="536"/>
      <c r="O48" s="536"/>
      <c r="P48" s="531"/>
      <c r="Q48" s="92" t="s">
        <v>89</v>
      </c>
      <c r="R48" s="538">
        <f>'交付申請書（開催前提出書類）'!R49:W49</f>
        <v>0</v>
      </c>
      <c r="S48" s="538"/>
      <c r="T48" s="538"/>
      <c r="U48" s="538"/>
      <c r="V48" s="538"/>
      <c r="W48" s="538"/>
      <c r="X48" s="206" t="s">
        <v>65</v>
      </c>
      <c r="Y48" s="98" t="s">
        <v>93</v>
      </c>
      <c r="Z48" s="206" t="s">
        <v>91</v>
      </c>
      <c r="AA48" s="98" t="s">
        <v>92</v>
      </c>
      <c r="AB48" s="206" t="s">
        <v>35</v>
      </c>
      <c r="AC48" s="99" t="s">
        <v>43</v>
      </c>
      <c r="AE48" s="523"/>
      <c r="AF48" s="526"/>
      <c r="AG48" s="529"/>
      <c r="AH48" s="680">
        <f>'交付申請書（開催前提出書類）'!AH49:AS49</f>
        <v>0</v>
      </c>
      <c r="AI48" s="680"/>
      <c r="AJ48" s="680"/>
      <c r="AK48" s="680"/>
      <c r="AL48" s="680"/>
      <c r="AM48" s="680"/>
      <c r="AN48" s="680"/>
      <c r="AO48" s="680"/>
      <c r="AP48" s="680"/>
      <c r="AQ48" s="680"/>
      <c r="AR48" s="680"/>
      <c r="AS48" s="680"/>
      <c r="AT48" s="676"/>
      <c r="AU48" s="176" t="s">
        <v>59</v>
      </c>
      <c r="AV48" s="681">
        <f>'交付申請書（開催前提出書類）'!AV49:BA49</f>
        <v>0</v>
      </c>
      <c r="AW48" s="681"/>
      <c r="AX48" s="681"/>
      <c r="AY48" s="681"/>
      <c r="AZ48" s="681"/>
      <c r="BA48" s="681"/>
      <c r="BB48" s="179" t="s">
        <v>65</v>
      </c>
      <c r="BC48" s="179" t="s">
        <v>87</v>
      </c>
      <c r="BD48" s="179" t="s">
        <v>91</v>
      </c>
      <c r="BE48" s="179" t="s">
        <v>87</v>
      </c>
      <c r="BF48" s="179" t="s">
        <v>35</v>
      </c>
      <c r="BG48" s="99" t="s">
        <v>42</v>
      </c>
    </row>
    <row r="49" spans="1:59" s="100" customFormat="1" ht="23.25" customHeight="1" x14ac:dyDescent="0.15">
      <c r="A49" s="523"/>
      <c r="B49" s="526"/>
      <c r="C49" s="529"/>
      <c r="D49" s="535">
        <f>'交付申請書（開催前提出書類）'!D50:O50</f>
        <v>0</v>
      </c>
      <c r="E49" s="536"/>
      <c r="F49" s="536"/>
      <c r="G49" s="536"/>
      <c r="H49" s="536"/>
      <c r="I49" s="536"/>
      <c r="J49" s="536"/>
      <c r="K49" s="536"/>
      <c r="L49" s="536"/>
      <c r="M49" s="536"/>
      <c r="N49" s="536"/>
      <c r="O49" s="536"/>
      <c r="P49" s="531"/>
      <c r="Q49" s="92" t="s">
        <v>96</v>
      </c>
      <c r="R49" s="538">
        <f>'交付申請書（開催前提出書類）'!R50:W50</f>
        <v>0</v>
      </c>
      <c r="S49" s="538"/>
      <c r="T49" s="538"/>
      <c r="U49" s="538"/>
      <c r="V49" s="538"/>
      <c r="W49" s="538"/>
      <c r="X49" s="206" t="s">
        <v>65</v>
      </c>
      <c r="Y49" s="98" t="s">
        <v>95</v>
      </c>
      <c r="Z49" s="206" t="s">
        <v>91</v>
      </c>
      <c r="AA49" s="98" t="s">
        <v>92</v>
      </c>
      <c r="AB49" s="206" t="s">
        <v>35</v>
      </c>
      <c r="AC49" s="99" t="s">
        <v>88</v>
      </c>
      <c r="AE49" s="523"/>
      <c r="AF49" s="526"/>
      <c r="AG49" s="529"/>
      <c r="AH49" s="680">
        <f>'交付申請書（開催前提出書類）'!AH50:AS50</f>
        <v>0</v>
      </c>
      <c r="AI49" s="680"/>
      <c r="AJ49" s="680"/>
      <c r="AK49" s="680"/>
      <c r="AL49" s="680"/>
      <c r="AM49" s="680"/>
      <c r="AN49" s="680"/>
      <c r="AO49" s="680"/>
      <c r="AP49" s="680"/>
      <c r="AQ49" s="680"/>
      <c r="AR49" s="680"/>
      <c r="AS49" s="680"/>
      <c r="AT49" s="676"/>
      <c r="AU49" s="176" t="s">
        <v>59</v>
      </c>
      <c r="AV49" s="681">
        <f>'交付申請書（開催前提出書類）'!AV50:BA50</f>
        <v>0</v>
      </c>
      <c r="AW49" s="681"/>
      <c r="AX49" s="681"/>
      <c r="AY49" s="681"/>
      <c r="AZ49" s="681"/>
      <c r="BA49" s="681"/>
      <c r="BB49" s="179" t="s">
        <v>65</v>
      </c>
      <c r="BC49" s="179" t="s">
        <v>87</v>
      </c>
      <c r="BD49" s="179" t="s">
        <v>91</v>
      </c>
      <c r="BE49" s="179" t="s">
        <v>87</v>
      </c>
      <c r="BF49" s="179" t="s">
        <v>35</v>
      </c>
      <c r="BG49" s="99" t="s">
        <v>42</v>
      </c>
    </row>
    <row r="50" spans="1:59" s="100" customFormat="1" ht="23.25" customHeight="1" x14ac:dyDescent="0.15">
      <c r="A50" s="523"/>
      <c r="B50" s="526"/>
      <c r="C50" s="529"/>
      <c r="D50" s="535">
        <f>'交付申請書（開催前提出書類）'!D51:O51</f>
        <v>0</v>
      </c>
      <c r="E50" s="536"/>
      <c r="F50" s="536"/>
      <c r="G50" s="536"/>
      <c r="H50" s="536"/>
      <c r="I50" s="536"/>
      <c r="J50" s="536"/>
      <c r="K50" s="536"/>
      <c r="L50" s="536"/>
      <c r="M50" s="536"/>
      <c r="N50" s="536"/>
      <c r="O50" s="536"/>
      <c r="P50" s="531"/>
      <c r="Q50" s="92" t="s">
        <v>96</v>
      </c>
      <c r="R50" s="538">
        <f>'交付申請書（開催前提出書類）'!R51:W51</f>
        <v>0</v>
      </c>
      <c r="S50" s="538"/>
      <c r="T50" s="538"/>
      <c r="U50" s="538"/>
      <c r="V50" s="538"/>
      <c r="W50" s="538"/>
      <c r="X50" s="206" t="s">
        <v>65</v>
      </c>
      <c r="Y50" s="98" t="s">
        <v>97</v>
      </c>
      <c r="Z50" s="206" t="s">
        <v>91</v>
      </c>
      <c r="AA50" s="98" t="s">
        <v>92</v>
      </c>
      <c r="AB50" s="206" t="s">
        <v>35</v>
      </c>
      <c r="AC50" s="99" t="s">
        <v>88</v>
      </c>
      <c r="AE50" s="523"/>
      <c r="AF50" s="526"/>
      <c r="AG50" s="529"/>
      <c r="AH50" s="680">
        <f>'交付申請書（開催前提出書類）'!AH51:AS51</f>
        <v>0</v>
      </c>
      <c r="AI50" s="680"/>
      <c r="AJ50" s="680"/>
      <c r="AK50" s="680"/>
      <c r="AL50" s="680"/>
      <c r="AM50" s="680"/>
      <c r="AN50" s="680"/>
      <c r="AO50" s="680"/>
      <c r="AP50" s="680"/>
      <c r="AQ50" s="680"/>
      <c r="AR50" s="680"/>
      <c r="AS50" s="680"/>
      <c r="AT50" s="676"/>
      <c r="AU50" s="176" t="s">
        <v>59</v>
      </c>
      <c r="AV50" s="681">
        <f>'交付申請書（開催前提出書類）'!AV51:BA51</f>
        <v>0</v>
      </c>
      <c r="AW50" s="681"/>
      <c r="AX50" s="681"/>
      <c r="AY50" s="681"/>
      <c r="AZ50" s="681"/>
      <c r="BA50" s="681"/>
      <c r="BB50" s="179" t="s">
        <v>65</v>
      </c>
      <c r="BC50" s="179" t="s">
        <v>87</v>
      </c>
      <c r="BD50" s="179" t="s">
        <v>91</v>
      </c>
      <c r="BE50" s="179" t="s">
        <v>87</v>
      </c>
      <c r="BF50" s="179" t="s">
        <v>35</v>
      </c>
      <c r="BG50" s="99" t="s">
        <v>42</v>
      </c>
    </row>
    <row r="51" spans="1:59" s="100" customFormat="1" ht="12" customHeight="1" x14ac:dyDescent="0.15">
      <c r="A51" s="524"/>
      <c r="B51" s="527"/>
      <c r="C51" s="539"/>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1"/>
      <c r="AE51" s="524"/>
      <c r="AF51" s="527"/>
      <c r="AG51" s="539"/>
      <c r="AH51" s="540"/>
      <c r="AI51" s="540"/>
      <c r="AJ51" s="540"/>
      <c r="AK51" s="540"/>
      <c r="AL51" s="540"/>
      <c r="AM51" s="540"/>
      <c r="AN51" s="540"/>
      <c r="AO51" s="540"/>
      <c r="AP51" s="540"/>
      <c r="AQ51" s="540"/>
      <c r="AR51" s="540"/>
      <c r="AS51" s="540"/>
      <c r="AT51" s="540"/>
      <c r="AU51" s="540"/>
      <c r="AV51" s="540"/>
      <c r="AW51" s="540"/>
      <c r="AX51" s="540"/>
      <c r="AY51" s="540"/>
      <c r="AZ51" s="540"/>
      <c r="BA51" s="540"/>
      <c r="BB51" s="540"/>
      <c r="BC51" s="540"/>
      <c r="BD51" s="540"/>
      <c r="BE51" s="540"/>
      <c r="BF51" s="540"/>
      <c r="BG51" s="541"/>
    </row>
    <row r="52" spans="1:59" s="93" customFormat="1" ht="35.25" customHeight="1" x14ac:dyDescent="0.15">
      <c r="A52" s="94" t="s">
        <v>18</v>
      </c>
      <c r="B52" s="543" t="s">
        <v>20</v>
      </c>
      <c r="C52" s="543"/>
      <c r="D52" s="543"/>
      <c r="E52" s="543"/>
      <c r="F52" s="543"/>
      <c r="G52" s="101" t="s">
        <v>47</v>
      </c>
      <c r="H52" s="544"/>
      <c r="I52" s="544"/>
      <c r="J52" s="544"/>
      <c r="K52" s="543" t="s">
        <v>36</v>
      </c>
      <c r="L52" s="543"/>
      <c r="M52" s="543" t="s">
        <v>25</v>
      </c>
      <c r="N52" s="543"/>
      <c r="O52" s="543"/>
      <c r="P52" s="543"/>
      <c r="Q52" s="543"/>
      <c r="R52" s="86" t="s">
        <v>47</v>
      </c>
      <c r="S52" s="276"/>
      <c r="T52" s="276"/>
      <c r="U52" s="276"/>
      <c r="V52" s="101" t="s">
        <v>48</v>
      </c>
      <c r="W52" s="545" t="s">
        <v>19</v>
      </c>
      <c r="X52" s="545"/>
      <c r="Y52" s="278">
        <f>SUM(H52,S52)</f>
        <v>0</v>
      </c>
      <c r="Z52" s="278"/>
      <c r="AA52" s="278"/>
      <c r="AB52" s="102" t="s">
        <v>106</v>
      </c>
      <c r="AC52" s="103" t="s">
        <v>26</v>
      </c>
      <c r="AE52" s="94" t="s">
        <v>18</v>
      </c>
      <c r="AF52" s="543" t="s">
        <v>20</v>
      </c>
      <c r="AG52" s="543"/>
      <c r="AH52" s="543"/>
      <c r="AI52" s="543"/>
      <c r="AJ52" s="543"/>
      <c r="AK52" s="141" t="s">
        <v>47</v>
      </c>
      <c r="AL52" s="682">
        <v>55</v>
      </c>
      <c r="AM52" s="682"/>
      <c r="AN52" s="682"/>
      <c r="AO52" s="543" t="s">
        <v>36</v>
      </c>
      <c r="AP52" s="543"/>
      <c r="AQ52" s="543" t="s">
        <v>25</v>
      </c>
      <c r="AR52" s="543"/>
      <c r="AS52" s="543"/>
      <c r="AT52" s="543"/>
      <c r="AU52" s="543"/>
      <c r="AV52" s="86" t="s">
        <v>47</v>
      </c>
      <c r="AW52" s="414"/>
      <c r="AX52" s="414"/>
      <c r="AY52" s="414"/>
      <c r="AZ52" s="141" t="s">
        <v>48</v>
      </c>
      <c r="BA52" s="545" t="s">
        <v>19</v>
      </c>
      <c r="BB52" s="545"/>
      <c r="BC52" s="415">
        <f>SUM(AL52,AW52)</f>
        <v>55</v>
      </c>
      <c r="BD52" s="415"/>
      <c r="BE52" s="415"/>
      <c r="BF52" s="142" t="s">
        <v>27</v>
      </c>
      <c r="BG52" s="103" t="s">
        <v>26</v>
      </c>
    </row>
    <row r="53" spans="1:59" s="93" customFormat="1" ht="15.75" customHeight="1" x14ac:dyDescent="0.15">
      <c r="A53" s="556" t="s">
        <v>49</v>
      </c>
      <c r="B53" s="528" t="s">
        <v>50</v>
      </c>
      <c r="C53" s="514"/>
      <c r="D53" s="514"/>
      <c r="E53" s="514"/>
      <c r="F53" s="514"/>
      <c r="G53" s="514" t="s">
        <v>107</v>
      </c>
      <c r="H53" s="546"/>
      <c r="I53" s="546"/>
      <c r="J53" s="546"/>
      <c r="K53" s="559" t="s">
        <v>52</v>
      </c>
      <c r="L53" s="559"/>
      <c r="M53" s="559" t="s">
        <v>100</v>
      </c>
      <c r="N53" s="546"/>
      <c r="O53" s="546"/>
      <c r="P53" s="546"/>
      <c r="Q53" s="514" t="s">
        <v>48</v>
      </c>
      <c r="R53" s="514"/>
      <c r="S53" s="547" t="s">
        <v>51</v>
      </c>
      <c r="T53" s="547"/>
      <c r="U53" s="547"/>
      <c r="V53" s="547"/>
      <c r="W53" s="547" t="s">
        <v>107</v>
      </c>
      <c r="X53" s="550">
        <f>H53*N53+H54*N54+H55*N55</f>
        <v>0</v>
      </c>
      <c r="Y53" s="550"/>
      <c r="Z53" s="550"/>
      <c r="AA53" s="550"/>
      <c r="AB53" s="547" t="s">
        <v>48</v>
      </c>
      <c r="AC53" s="553"/>
      <c r="AE53" s="556" t="s">
        <v>49</v>
      </c>
      <c r="AF53" s="528" t="s">
        <v>50</v>
      </c>
      <c r="AG53" s="514"/>
      <c r="AH53" s="514"/>
      <c r="AI53" s="514"/>
      <c r="AJ53" s="514"/>
      <c r="AK53" s="514" t="s">
        <v>47</v>
      </c>
      <c r="AL53" s="683">
        <v>2</v>
      </c>
      <c r="AM53" s="683"/>
      <c r="AN53" s="683"/>
      <c r="AO53" s="559" t="s">
        <v>52</v>
      </c>
      <c r="AP53" s="559"/>
      <c r="AQ53" s="559" t="s">
        <v>47</v>
      </c>
      <c r="AR53" s="683">
        <v>53</v>
      </c>
      <c r="AS53" s="683"/>
      <c r="AT53" s="683"/>
      <c r="AU53" s="514" t="s">
        <v>48</v>
      </c>
      <c r="AV53" s="514"/>
      <c r="AW53" s="547" t="s">
        <v>51</v>
      </c>
      <c r="AX53" s="547"/>
      <c r="AY53" s="547"/>
      <c r="AZ53" s="547"/>
      <c r="BA53" s="547" t="s">
        <v>47</v>
      </c>
      <c r="BB53" s="686">
        <f>IF(AR53="","",AL53*AR53+AL54*AR54+AL55*AR55)</f>
        <v>108</v>
      </c>
      <c r="BC53" s="686"/>
      <c r="BD53" s="686"/>
      <c r="BE53" s="686"/>
      <c r="BF53" s="547" t="s">
        <v>48</v>
      </c>
      <c r="BG53" s="553"/>
    </row>
    <row r="54" spans="1:59" s="93" customFormat="1" ht="15.75" customHeight="1" x14ac:dyDescent="0.15">
      <c r="A54" s="557"/>
      <c r="B54" s="529"/>
      <c r="C54" s="531"/>
      <c r="D54" s="531"/>
      <c r="E54" s="531"/>
      <c r="F54" s="531"/>
      <c r="G54" s="531"/>
      <c r="H54" s="546"/>
      <c r="I54" s="546"/>
      <c r="J54" s="546"/>
      <c r="K54" s="560"/>
      <c r="L54" s="560"/>
      <c r="M54" s="560"/>
      <c r="N54" s="546"/>
      <c r="O54" s="546"/>
      <c r="P54" s="546"/>
      <c r="Q54" s="531"/>
      <c r="R54" s="531"/>
      <c r="S54" s="548"/>
      <c r="T54" s="548"/>
      <c r="U54" s="548"/>
      <c r="V54" s="548"/>
      <c r="W54" s="548"/>
      <c r="X54" s="551"/>
      <c r="Y54" s="551"/>
      <c r="Z54" s="551"/>
      <c r="AA54" s="551"/>
      <c r="AB54" s="548"/>
      <c r="AC54" s="554"/>
      <c r="AE54" s="557"/>
      <c r="AF54" s="529"/>
      <c r="AG54" s="676"/>
      <c r="AH54" s="676"/>
      <c r="AI54" s="676"/>
      <c r="AJ54" s="676"/>
      <c r="AK54" s="676"/>
      <c r="AL54" s="683">
        <v>1</v>
      </c>
      <c r="AM54" s="683"/>
      <c r="AN54" s="683"/>
      <c r="AO54" s="684"/>
      <c r="AP54" s="684"/>
      <c r="AQ54" s="684"/>
      <c r="AR54" s="683">
        <v>2</v>
      </c>
      <c r="AS54" s="683"/>
      <c r="AT54" s="683"/>
      <c r="AU54" s="676"/>
      <c r="AV54" s="676"/>
      <c r="AW54" s="685"/>
      <c r="AX54" s="685"/>
      <c r="AY54" s="685"/>
      <c r="AZ54" s="685"/>
      <c r="BA54" s="685"/>
      <c r="BB54" s="687"/>
      <c r="BC54" s="687"/>
      <c r="BD54" s="687"/>
      <c r="BE54" s="687"/>
      <c r="BF54" s="685"/>
      <c r="BG54" s="554"/>
    </row>
    <row r="55" spans="1:59" s="93" customFormat="1" ht="15.75" customHeight="1" x14ac:dyDescent="0.15">
      <c r="A55" s="558"/>
      <c r="B55" s="539"/>
      <c r="C55" s="540"/>
      <c r="D55" s="540"/>
      <c r="E55" s="540"/>
      <c r="F55" s="540"/>
      <c r="G55" s="540"/>
      <c r="H55" s="546"/>
      <c r="I55" s="546"/>
      <c r="J55" s="546"/>
      <c r="K55" s="561"/>
      <c r="L55" s="561"/>
      <c r="M55" s="561"/>
      <c r="N55" s="546"/>
      <c r="O55" s="546"/>
      <c r="P55" s="546"/>
      <c r="Q55" s="540"/>
      <c r="R55" s="540"/>
      <c r="S55" s="549"/>
      <c r="T55" s="549"/>
      <c r="U55" s="549"/>
      <c r="V55" s="549"/>
      <c r="W55" s="549"/>
      <c r="X55" s="552"/>
      <c r="Y55" s="552"/>
      <c r="Z55" s="552"/>
      <c r="AA55" s="552"/>
      <c r="AB55" s="549"/>
      <c r="AC55" s="555"/>
      <c r="AD55" s="104"/>
      <c r="AE55" s="558"/>
      <c r="AF55" s="539"/>
      <c r="AG55" s="540"/>
      <c r="AH55" s="540"/>
      <c r="AI55" s="540"/>
      <c r="AJ55" s="540"/>
      <c r="AK55" s="540"/>
      <c r="AL55" s="689"/>
      <c r="AM55" s="689"/>
      <c r="AN55" s="689"/>
      <c r="AO55" s="561"/>
      <c r="AP55" s="561"/>
      <c r="AQ55" s="561"/>
      <c r="AR55" s="689"/>
      <c r="AS55" s="689"/>
      <c r="AT55" s="689"/>
      <c r="AU55" s="540"/>
      <c r="AV55" s="540"/>
      <c r="AW55" s="549"/>
      <c r="AX55" s="549"/>
      <c r="AY55" s="549"/>
      <c r="AZ55" s="549"/>
      <c r="BA55" s="549"/>
      <c r="BB55" s="688"/>
      <c r="BC55" s="688"/>
      <c r="BD55" s="688"/>
      <c r="BE55" s="688"/>
      <c r="BF55" s="549"/>
      <c r="BG55" s="555"/>
    </row>
    <row r="56" spans="1:59" s="119" customFormat="1" ht="15.75" customHeight="1" x14ac:dyDescent="0.15">
      <c r="A56" s="653" t="s">
        <v>203</v>
      </c>
      <c r="B56" s="286" t="s">
        <v>202</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8"/>
      <c r="AD56" s="118"/>
      <c r="AE56" s="522" t="s">
        <v>203</v>
      </c>
      <c r="AF56" s="420" t="s">
        <v>202</v>
      </c>
      <c r="AG56" s="274"/>
      <c r="AH56" s="274"/>
      <c r="AI56" s="274"/>
      <c r="AJ56" s="274"/>
      <c r="AK56" s="274"/>
      <c r="AL56" s="274"/>
      <c r="AM56" s="274"/>
      <c r="AN56" s="274"/>
      <c r="AO56" s="274"/>
      <c r="AP56" s="274"/>
      <c r="AQ56" s="274"/>
      <c r="AR56" s="274"/>
      <c r="AS56" s="274"/>
      <c r="AT56" s="274"/>
      <c r="AU56" s="274"/>
      <c r="AV56" s="274"/>
      <c r="AW56" s="274"/>
      <c r="AX56" s="274"/>
      <c r="AY56" s="274"/>
      <c r="AZ56" s="274"/>
      <c r="BA56" s="274"/>
      <c r="BB56" s="274"/>
      <c r="BC56" s="274"/>
      <c r="BD56" s="274"/>
      <c r="BE56" s="274"/>
      <c r="BF56" s="274"/>
      <c r="BG56" s="421"/>
    </row>
    <row r="57" spans="1:59" s="119" customFormat="1" ht="42.2" customHeight="1" x14ac:dyDescent="0.15">
      <c r="A57" s="654"/>
      <c r="B57" s="563"/>
      <c r="C57" s="566" t="s">
        <v>56</v>
      </c>
      <c r="D57" s="566"/>
      <c r="E57" s="566"/>
      <c r="F57" s="566"/>
      <c r="G57" s="567"/>
      <c r="H57" s="567"/>
      <c r="I57" s="567"/>
      <c r="J57" s="120" t="s">
        <v>36</v>
      </c>
      <c r="K57" s="568"/>
      <c r="L57" s="571" t="s">
        <v>53</v>
      </c>
      <c r="M57" s="571"/>
      <c r="N57" s="571"/>
      <c r="O57" s="567"/>
      <c r="P57" s="567"/>
      <c r="Q57" s="567"/>
      <c r="R57" s="120" t="s">
        <v>36</v>
      </c>
      <c r="S57" s="568"/>
      <c r="T57" s="567"/>
      <c r="U57" s="567"/>
      <c r="V57" s="567"/>
      <c r="W57" s="568" t="s">
        <v>37</v>
      </c>
      <c r="X57" s="568"/>
      <c r="Y57" s="567"/>
      <c r="Z57" s="567"/>
      <c r="AA57" s="566" t="s">
        <v>36</v>
      </c>
      <c r="AB57" s="566"/>
      <c r="AC57" s="593"/>
      <c r="AD57" s="121"/>
      <c r="AE57" s="523"/>
      <c r="AF57" s="528"/>
      <c r="AG57" s="690" t="s">
        <v>56</v>
      </c>
      <c r="AH57" s="690"/>
      <c r="AI57" s="690"/>
      <c r="AJ57" s="690"/>
      <c r="AK57" s="691">
        <v>108</v>
      </c>
      <c r="AL57" s="691"/>
      <c r="AM57" s="691"/>
      <c r="AN57" s="97" t="s">
        <v>36</v>
      </c>
      <c r="AO57" s="514"/>
      <c r="AP57" s="692" t="s">
        <v>53</v>
      </c>
      <c r="AQ57" s="692"/>
      <c r="AR57" s="692"/>
      <c r="AS57" s="514"/>
      <c r="AT57" s="514"/>
      <c r="AU57" s="514"/>
      <c r="AV57" s="97" t="s">
        <v>36</v>
      </c>
      <c r="AW57" s="514"/>
      <c r="AX57" s="514"/>
      <c r="AY57" s="514"/>
      <c r="AZ57" s="514"/>
      <c r="BA57" s="514" t="s">
        <v>37</v>
      </c>
      <c r="BB57" s="514"/>
      <c r="BC57" s="514"/>
      <c r="BD57" s="514"/>
      <c r="BE57" s="690" t="s">
        <v>36</v>
      </c>
      <c r="BF57" s="690"/>
      <c r="BG57" s="693"/>
    </row>
    <row r="58" spans="1:59" s="119" customFormat="1" ht="42.2" customHeight="1" x14ac:dyDescent="0.15">
      <c r="A58" s="654"/>
      <c r="B58" s="564"/>
      <c r="C58" s="562" t="s">
        <v>57</v>
      </c>
      <c r="D58" s="562"/>
      <c r="E58" s="562"/>
      <c r="F58" s="562"/>
      <c r="G58" s="572"/>
      <c r="H58" s="572"/>
      <c r="I58" s="572"/>
      <c r="J58" s="121" t="s">
        <v>36</v>
      </c>
      <c r="K58" s="569"/>
      <c r="L58" s="573" t="s">
        <v>54</v>
      </c>
      <c r="M58" s="573"/>
      <c r="N58" s="573"/>
      <c r="O58" s="572"/>
      <c r="P58" s="572"/>
      <c r="Q58" s="572"/>
      <c r="R58" s="121" t="s">
        <v>36</v>
      </c>
      <c r="S58" s="569"/>
      <c r="T58" s="572"/>
      <c r="U58" s="572"/>
      <c r="V58" s="572"/>
      <c r="W58" s="569" t="s">
        <v>37</v>
      </c>
      <c r="X58" s="569"/>
      <c r="Y58" s="572"/>
      <c r="Z58" s="572"/>
      <c r="AA58" s="562" t="s">
        <v>36</v>
      </c>
      <c r="AB58" s="562"/>
      <c r="AC58" s="594"/>
      <c r="AE58" s="523"/>
      <c r="AF58" s="529"/>
      <c r="AG58" s="695" t="s">
        <v>57</v>
      </c>
      <c r="AH58" s="695"/>
      <c r="AI58" s="695"/>
      <c r="AJ58" s="695"/>
      <c r="AK58" s="676"/>
      <c r="AL58" s="676"/>
      <c r="AM58" s="676"/>
      <c r="AN58" s="176" t="s">
        <v>36</v>
      </c>
      <c r="AO58" s="676"/>
      <c r="AP58" s="696" t="s">
        <v>54</v>
      </c>
      <c r="AQ58" s="696"/>
      <c r="AR58" s="696"/>
      <c r="AS58" s="676"/>
      <c r="AT58" s="676"/>
      <c r="AU58" s="676"/>
      <c r="AV58" s="176" t="s">
        <v>36</v>
      </c>
      <c r="AW58" s="676"/>
      <c r="AX58" s="676"/>
      <c r="AY58" s="676"/>
      <c r="AZ58" s="676"/>
      <c r="BA58" s="676" t="s">
        <v>37</v>
      </c>
      <c r="BB58" s="676"/>
      <c r="BC58" s="676"/>
      <c r="BD58" s="676"/>
      <c r="BE58" s="695" t="s">
        <v>36</v>
      </c>
      <c r="BF58" s="695"/>
      <c r="BG58" s="694"/>
    </row>
    <row r="59" spans="1:59" s="119" customFormat="1" ht="49.35" customHeight="1" x14ac:dyDescent="0.15">
      <c r="A59" s="655"/>
      <c r="B59" s="565"/>
      <c r="C59" s="591"/>
      <c r="D59" s="591"/>
      <c r="E59" s="591"/>
      <c r="F59" s="570" t="s">
        <v>38</v>
      </c>
      <c r="G59" s="570"/>
      <c r="H59" s="591"/>
      <c r="I59" s="591"/>
      <c r="J59" s="122" t="s">
        <v>36</v>
      </c>
      <c r="K59" s="570"/>
      <c r="L59" s="570"/>
      <c r="M59" s="570"/>
      <c r="N59" s="570"/>
      <c r="O59" s="570"/>
      <c r="P59" s="570"/>
      <c r="Q59" s="570"/>
      <c r="R59" s="122"/>
      <c r="S59" s="570"/>
      <c r="T59" s="592" t="s">
        <v>55</v>
      </c>
      <c r="U59" s="592"/>
      <c r="V59" s="592"/>
      <c r="W59" s="123" t="s">
        <v>107</v>
      </c>
      <c r="X59" s="574">
        <f>SUM(G57,O57,Y57,G58,O58,Y58,H59)</f>
        <v>0</v>
      </c>
      <c r="Y59" s="574"/>
      <c r="Z59" s="574"/>
      <c r="AA59" s="575" t="s">
        <v>36</v>
      </c>
      <c r="AB59" s="575"/>
      <c r="AC59" s="595"/>
      <c r="AE59" s="524"/>
      <c r="AF59" s="539"/>
      <c r="AG59" s="540"/>
      <c r="AH59" s="540"/>
      <c r="AI59" s="540"/>
      <c r="AJ59" s="540" t="s">
        <v>38</v>
      </c>
      <c r="AK59" s="540"/>
      <c r="AL59" s="540"/>
      <c r="AM59" s="540"/>
      <c r="AN59" s="184" t="s">
        <v>36</v>
      </c>
      <c r="AO59" s="540"/>
      <c r="AP59" s="540"/>
      <c r="AQ59" s="540"/>
      <c r="AR59" s="540"/>
      <c r="AS59" s="540"/>
      <c r="AT59" s="540"/>
      <c r="AU59" s="540"/>
      <c r="AV59" s="184"/>
      <c r="AW59" s="540"/>
      <c r="AX59" s="549" t="s">
        <v>55</v>
      </c>
      <c r="AY59" s="549"/>
      <c r="AZ59" s="549"/>
      <c r="BA59" s="185" t="s">
        <v>47</v>
      </c>
      <c r="BB59" s="697">
        <f>SUM(AK57,AS57,BC57,AK58,AS58,BC58,AL59,AT59)</f>
        <v>108</v>
      </c>
      <c r="BC59" s="697"/>
      <c r="BD59" s="697"/>
      <c r="BE59" s="698" t="s">
        <v>36</v>
      </c>
      <c r="BF59" s="698"/>
      <c r="BG59" s="541"/>
    </row>
    <row r="60" spans="1:59" s="124" customFormat="1" ht="20.25" customHeight="1" x14ac:dyDescent="0.15">
      <c r="A60" s="576"/>
      <c r="B60" s="576"/>
      <c r="C60" s="576"/>
      <c r="D60" s="576"/>
      <c r="E60" s="576"/>
      <c r="F60" s="576"/>
      <c r="G60" s="577"/>
      <c r="H60" s="577"/>
      <c r="I60" s="577"/>
      <c r="J60" s="577"/>
      <c r="K60" s="577"/>
      <c r="L60" s="577"/>
      <c r="M60" s="577"/>
      <c r="N60" s="577"/>
      <c r="O60" s="577"/>
      <c r="P60" s="577"/>
      <c r="Q60" s="577"/>
      <c r="R60" s="577"/>
      <c r="S60" s="577"/>
      <c r="T60" s="577"/>
      <c r="U60" s="577"/>
      <c r="V60" s="577"/>
      <c r="W60" s="577"/>
      <c r="X60" s="577"/>
      <c r="Y60" s="577"/>
      <c r="Z60" s="577"/>
      <c r="AA60" s="577"/>
      <c r="AB60" s="577"/>
      <c r="AC60" s="577"/>
      <c r="AE60" s="585"/>
      <c r="AF60" s="585"/>
      <c r="AG60" s="585"/>
      <c r="AH60" s="585"/>
      <c r="AI60" s="585"/>
      <c r="AJ60" s="585"/>
      <c r="AK60" s="699"/>
      <c r="AL60" s="699"/>
      <c r="AM60" s="699"/>
      <c r="AN60" s="699"/>
      <c r="AO60" s="699"/>
      <c r="AP60" s="699"/>
      <c r="AQ60" s="699"/>
      <c r="AR60" s="699"/>
      <c r="AS60" s="699"/>
      <c r="AT60" s="699"/>
      <c r="AU60" s="699"/>
      <c r="AV60" s="699"/>
      <c r="AW60" s="699"/>
      <c r="AX60" s="699"/>
      <c r="AY60" s="699"/>
      <c r="AZ60" s="699"/>
      <c r="BA60" s="699"/>
      <c r="BB60" s="699"/>
      <c r="BC60" s="699"/>
      <c r="BD60" s="699"/>
      <c r="BE60" s="699"/>
      <c r="BF60" s="699"/>
      <c r="BG60" s="699"/>
    </row>
    <row r="61" spans="1:59" s="124" customFormat="1" ht="30.95" customHeight="1" x14ac:dyDescent="0.15">
      <c r="A61" s="578" t="s">
        <v>21</v>
      </c>
      <c r="B61" s="652" t="s">
        <v>22</v>
      </c>
      <c r="C61" s="577"/>
      <c r="D61" s="577"/>
      <c r="E61" s="577"/>
      <c r="F61" s="577"/>
      <c r="G61" s="581" t="str">
        <f>'交付申請書（開催前提出書類）'!G60:AC60</f>
        <v>〒</v>
      </c>
      <c r="H61" s="582"/>
      <c r="I61" s="582"/>
      <c r="J61" s="582"/>
      <c r="K61" s="582"/>
      <c r="L61" s="582"/>
      <c r="M61" s="582"/>
      <c r="N61" s="582"/>
      <c r="O61" s="582"/>
      <c r="P61" s="582"/>
      <c r="Q61" s="582"/>
      <c r="R61" s="582"/>
      <c r="S61" s="582"/>
      <c r="T61" s="582"/>
      <c r="U61" s="582"/>
      <c r="V61" s="582"/>
      <c r="W61" s="582"/>
      <c r="X61" s="582"/>
      <c r="Y61" s="582"/>
      <c r="Z61" s="582"/>
      <c r="AA61" s="582"/>
      <c r="AB61" s="582"/>
      <c r="AC61" s="583"/>
      <c r="AE61" s="578" t="s">
        <v>21</v>
      </c>
      <c r="AF61" s="700" t="s">
        <v>22</v>
      </c>
      <c r="AG61" s="699"/>
      <c r="AH61" s="699"/>
      <c r="AI61" s="699"/>
      <c r="AJ61" s="699"/>
      <c r="AK61" s="701" t="str">
        <f>'交付申請書（開催前提出書類）'!AK60:BG60</f>
        <v>〒○○○-○○○○　　○○県○○市○○</v>
      </c>
      <c r="AL61" s="702"/>
      <c r="AM61" s="702"/>
      <c r="AN61" s="702"/>
      <c r="AO61" s="702"/>
      <c r="AP61" s="702"/>
      <c r="AQ61" s="702"/>
      <c r="AR61" s="702"/>
      <c r="AS61" s="702"/>
      <c r="AT61" s="702"/>
      <c r="AU61" s="702"/>
      <c r="AV61" s="702"/>
      <c r="AW61" s="702"/>
      <c r="AX61" s="702"/>
      <c r="AY61" s="702"/>
      <c r="AZ61" s="702"/>
      <c r="BA61" s="702"/>
      <c r="BB61" s="702"/>
      <c r="BC61" s="702"/>
      <c r="BD61" s="702"/>
      <c r="BE61" s="702"/>
      <c r="BF61" s="702"/>
      <c r="BG61" s="703"/>
    </row>
    <row r="62" spans="1:59" s="15" customFormat="1" ht="30.75" customHeight="1" x14ac:dyDescent="0.15">
      <c r="A62" s="579"/>
      <c r="B62" s="584" t="s">
        <v>23</v>
      </c>
      <c r="C62" s="585"/>
      <c r="D62" s="585"/>
      <c r="E62" s="585"/>
      <c r="F62" s="585"/>
      <c r="G62" s="586">
        <f>'交付申請書（開催前提出書類）'!G61:AC61</f>
        <v>0</v>
      </c>
      <c r="H62" s="586"/>
      <c r="I62" s="586"/>
      <c r="J62" s="586"/>
      <c r="K62" s="586"/>
      <c r="L62" s="586"/>
      <c r="M62" s="586"/>
      <c r="N62" s="586"/>
      <c r="O62" s="586"/>
      <c r="P62" s="586"/>
      <c r="Q62" s="586"/>
      <c r="R62" s="586"/>
      <c r="S62" s="586"/>
      <c r="T62" s="586"/>
      <c r="U62" s="586"/>
      <c r="V62" s="586"/>
      <c r="W62" s="586"/>
      <c r="X62" s="586"/>
      <c r="Y62" s="586"/>
      <c r="Z62" s="586"/>
      <c r="AA62" s="586"/>
      <c r="AB62" s="586"/>
      <c r="AC62" s="586"/>
      <c r="AE62" s="579"/>
      <c r="AF62" s="584" t="s">
        <v>23</v>
      </c>
      <c r="AG62" s="585"/>
      <c r="AH62" s="585"/>
      <c r="AI62" s="585"/>
      <c r="AJ62" s="585"/>
      <c r="AK62" s="704" t="str">
        <f>'交付申請書（開催前提出書類）'!AK61:BG61</f>
        <v>役職　○○○○</v>
      </c>
      <c r="AL62" s="704"/>
      <c r="AM62" s="704"/>
      <c r="AN62" s="704"/>
      <c r="AO62" s="704"/>
      <c r="AP62" s="704"/>
      <c r="AQ62" s="704"/>
      <c r="AR62" s="704"/>
      <c r="AS62" s="704"/>
      <c r="AT62" s="704"/>
      <c r="AU62" s="704"/>
      <c r="AV62" s="704"/>
      <c r="AW62" s="704"/>
      <c r="AX62" s="704"/>
      <c r="AY62" s="704"/>
      <c r="AZ62" s="704"/>
      <c r="BA62" s="704"/>
      <c r="BB62" s="704"/>
      <c r="BC62" s="704"/>
      <c r="BD62" s="704"/>
      <c r="BE62" s="704"/>
      <c r="BF62" s="704"/>
      <c r="BG62" s="704"/>
    </row>
    <row r="63" spans="1:59" s="15" customFormat="1" ht="30.75" customHeight="1" x14ac:dyDescent="0.15">
      <c r="A63" s="580"/>
      <c r="B63" s="584" t="s">
        <v>28</v>
      </c>
      <c r="C63" s="585"/>
      <c r="D63" s="585"/>
      <c r="E63" s="585"/>
      <c r="F63" s="587"/>
      <c r="G63" s="588">
        <f>'交付申請書（開催前提出書類）'!G62:P62</f>
        <v>0</v>
      </c>
      <c r="H63" s="589"/>
      <c r="I63" s="589"/>
      <c r="J63" s="589"/>
      <c r="K63" s="589"/>
      <c r="L63" s="589"/>
      <c r="M63" s="589"/>
      <c r="N63" s="589"/>
      <c r="O63" s="589"/>
      <c r="P63" s="590"/>
      <c r="Q63" s="584" t="s">
        <v>101</v>
      </c>
      <c r="R63" s="587"/>
      <c r="S63" s="588">
        <f>'交付申請書（開催前提出書類）'!S62:AC62</f>
        <v>0</v>
      </c>
      <c r="T63" s="589"/>
      <c r="U63" s="589"/>
      <c r="V63" s="589"/>
      <c r="W63" s="589"/>
      <c r="X63" s="589"/>
      <c r="Y63" s="589"/>
      <c r="Z63" s="589"/>
      <c r="AA63" s="589"/>
      <c r="AB63" s="589"/>
      <c r="AC63" s="590"/>
      <c r="AE63" s="580"/>
      <c r="AF63" s="584" t="s">
        <v>28</v>
      </c>
      <c r="AG63" s="585"/>
      <c r="AH63" s="585"/>
      <c r="AI63" s="585"/>
      <c r="AJ63" s="587"/>
      <c r="AK63" s="705" t="str">
        <f>'交付申請書（開催前提出書類）'!AK62:AT62</f>
        <v>○○○○</v>
      </c>
      <c r="AL63" s="706"/>
      <c r="AM63" s="706"/>
      <c r="AN63" s="706"/>
      <c r="AO63" s="706"/>
      <c r="AP63" s="706"/>
      <c r="AQ63" s="706"/>
      <c r="AR63" s="706"/>
      <c r="AS63" s="706"/>
      <c r="AT63" s="707"/>
      <c r="AU63" s="584" t="s">
        <v>39</v>
      </c>
      <c r="AV63" s="587"/>
      <c r="AW63" s="705" t="str">
        <f>'交付申請書（開催前提出書類）'!AW62:BG62</f>
        <v>○○○○</v>
      </c>
      <c r="AX63" s="706"/>
      <c r="AY63" s="706"/>
      <c r="AZ63" s="706"/>
      <c r="BA63" s="706"/>
      <c r="BB63" s="706"/>
      <c r="BC63" s="706"/>
      <c r="BD63" s="706"/>
      <c r="BE63" s="706"/>
      <c r="BF63" s="706"/>
      <c r="BG63" s="707"/>
    </row>
    <row r="65" spans="1:59" s="8" customFormat="1" ht="20.25" customHeight="1" x14ac:dyDescent="0.15">
      <c r="A65" s="479" t="s">
        <v>112</v>
      </c>
      <c r="B65" s="479"/>
      <c r="C65" s="479"/>
      <c r="D65" s="9"/>
      <c r="E65" s="9"/>
      <c r="AE65" s="211" t="s">
        <v>112</v>
      </c>
      <c r="AF65" s="211"/>
      <c r="AG65" s="211"/>
      <c r="AH65" s="24"/>
      <c r="AI65" s="24"/>
    </row>
    <row r="66" spans="1:59" s="8" customFormat="1" ht="20.25" customHeight="1" x14ac:dyDescent="0.15">
      <c r="A66" s="596" t="s">
        <v>113</v>
      </c>
      <c r="B66" s="596"/>
      <c r="C66" s="596"/>
      <c r="D66" s="596"/>
      <c r="E66" s="596"/>
      <c r="F66" s="596"/>
      <c r="G66" s="596"/>
      <c r="H66" s="596"/>
      <c r="I66" s="596"/>
      <c r="J66" s="596"/>
      <c r="K66" s="596"/>
      <c r="L66" s="596"/>
      <c r="M66" s="596"/>
      <c r="N66" s="596"/>
      <c r="O66" s="596"/>
      <c r="P66" s="596"/>
      <c r="Q66" s="596"/>
      <c r="R66" s="596"/>
      <c r="S66" s="596"/>
      <c r="T66" s="596"/>
      <c r="U66" s="596"/>
      <c r="V66" s="596"/>
      <c r="W66" s="596"/>
      <c r="X66" s="596"/>
      <c r="Y66" s="596"/>
      <c r="Z66" s="596"/>
      <c r="AA66" s="596"/>
      <c r="AB66" s="596"/>
      <c r="AC66" s="596"/>
      <c r="AE66" s="596" t="s">
        <v>113</v>
      </c>
      <c r="AF66" s="596"/>
      <c r="AG66" s="596"/>
      <c r="AH66" s="596"/>
      <c r="AI66" s="596"/>
      <c r="AJ66" s="596"/>
      <c r="AK66" s="596"/>
      <c r="AL66" s="596"/>
      <c r="AM66" s="596"/>
      <c r="AN66" s="596"/>
      <c r="AO66" s="596"/>
      <c r="AP66" s="596"/>
      <c r="AQ66" s="596"/>
      <c r="AR66" s="596"/>
      <c r="AS66" s="596"/>
      <c r="AT66" s="596"/>
      <c r="AU66" s="596"/>
      <c r="AV66" s="596"/>
      <c r="AW66" s="596"/>
      <c r="AX66" s="596"/>
      <c r="AY66" s="596"/>
      <c r="AZ66" s="596"/>
      <c r="BA66" s="596"/>
      <c r="BB66" s="596"/>
      <c r="BC66" s="596"/>
      <c r="BD66" s="596"/>
      <c r="BE66" s="596"/>
      <c r="BF66" s="596"/>
      <c r="BG66" s="596"/>
    </row>
    <row r="67" spans="1:59" s="8" customFormat="1" ht="14.25" customHeight="1" x14ac:dyDescent="0.15">
      <c r="A67" s="14"/>
      <c r="B67" s="14"/>
      <c r="C67" s="14"/>
      <c r="D67" s="14"/>
      <c r="E67" s="14"/>
    </row>
    <row r="68" spans="1:59" s="8" customFormat="1" ht="23.25" customHeight="1" x14ac:dyDescent="0.15">
      <c r="A68" s="16" t="s">
        <v>30</v>
      </c>
      <c r="D68" s="17"/>
      <c r="Z68" s="440" t="s">
        <v>108</v>
      </c>
      <c r="AA68" s="440"/>
      <c r="AB68" s="440"/>
      <c r="AC68" s="440"/>
      <c r="AE68" s="16" t="s">
        <v>30</v>
      </c>
      <c r="AH68" s="17"/>
      <c r="BD68" s="440" t="s">
        <v>108</v>
      </c>
      <c r="BE68" s="440"/>
      <c r="BF68" s="440"/>
      <c r="BG68" s="440"/>
    </row>
    <row r="69" spans="1:59" s="8" customFormat="1" ht="26.25" customHeight="1" x14ac:dyDescent="0.15">
      <c r="A69" s="597" t="s">
        <v>31</v>
      </c>
      <c r="B69" s="597"/>
      <c r="C69" s="597"/>
      <c r="D69" s="597"/>
      <c r="E69" s="597" t="s">
        <v>109</v>
      </c>
      <c r="F69" s="597"/>
      <c r="G69" s="597"/>
      <c r="H69" s="597"/>
      <c r="I69" s="597"/>
      <c r="J69" s="598" t="s">
        <v>110</v>
      </c>
      <c r="K69" s="598"/>
      <c r="L69" s="598"/>
      <c r="M69" s="598"/>
      <c r="N69" s="598"/>
      <c r="O69" s="599" t="s">
        <v>111</v>
      </c>
      <c r="P69" s="599"/>
      <c r="Q69" s="599"/>
      <c r="R69" s="599"/>
      <c r="S69" s="599"/>
      <c r="T69" s="300" t="s">
        <v>32</v>
      </c>
      <c r="U69" s="300"/>
      <c r="V69" s="300"/>
      <c r="W69" s="300"/>
      <c r="X69" s="300"/>
      <c r="Y69" s="300"/>
      <c r="Z69" s="300"/>
      <c r="AA69" s="300"/>
      <c r="AB69" s="300"/>
      <c r="AC69" s="300"/>
      <c r="AE69" s="597" t="s">
        <v>31</v>
      </c>
      <c r="AF69" s="597"/>
      <c r="AG69" s="597"/>
      <c r="AH69" s="597"/>
      <c r="AI69" s="597" t="s">
        <v>109</v>
      </c>
      <c r="AJ69" s="597"/>
      <c r="AK69" s="597"/>
      <c r="AL69" s="597"/>
      <c r="AM69" s="597"/>
      <c r="AN69" s="598" t="s">
        <v>110</v>
      </c>
      <c r="AO69" s="598"/>
      <c r="AP69" s="598"/>
      <c r="AQ69" s="598"/>
      <c r="AR69" s="598"/>
      <c r="AS69" s="599" t="s">
        <v>111</v>
      </c>
      <c r="AT69" s="599"/>
      <c r="AU69" s="599"/>
      <c r="AV69" s="599"/>
      <c r="AW69" s="599"/>
      <c r="AX69" s="300" t="s">
        <v>32</v>
      </c>
      <c r="AY69" s="300"/>
      <c r="AZ69" s="300"/>
      <c r="BA69" s="300"/>
      <c r="BB69" s="300"/>
      <c r="BC69" s="300"/>
      <c r="BD69" s="300"/>
      <c r="BE69" s="300"/>
      <c r="BF69" s="300"/>
      <c r="BG69" s="300"/>
    </row>
    <row r="70" spans="1:59" s="8" customFormat="1" ht="24.75" customHeight="1" x14ac:dyDescent="0.15">
      <c r="A70" s="600" t="str">
        <f>'交付申請書（開催前提出書類）'!A68:D68</f>
        <v>参加費</v>
      </c>
      <c r="B70" s="601"/>
      <c r="C70" s="601"/>
      <c r="D70" s="601"/>
      <c r="E70" s="602">
        <f>'交付申請書（開催前提出書類）'!E68:N68</f>
        <v>0</v>
      </c>
      <c r="F70" s="603"/>
      <c r="G70" s="603"/>
      <c r="H70" s="603"/>
      <c r="I70" s="604"/>
      <c r="J70" s="605"/>
      <c r="K70" s="605"/>
      <c r="L70" s="605"/>
      <c r="M70" s="605"/>
      <c r="N70" s="605"/>
      <c r="O70" s="602">
        <f>J70-E70</f>
        <v>0</v>
      </c>
      <c r="P70" s="603"/>
      <c r="Q70" s="603"/>
      <c r="R70" s="603"/>
      <c r="S70" s="604"/>
      <c r="T70" s="606" t="s">
        <v>247</v>
      </c>
      <c r="U70" s="606"/>
      <c r="V70" s="606"/>
      <c r="W70" s="606"/>
      <c r="X70" s="606"/>
      <c r="Y70" s="606"/>
      <c r="Z70" s="606"/>
      <c r="AA70" s="606"/>
      <c r="AB70" s="606"/>
      <c r="AC70" s="607"/>
      <c r="AE70" s="708" t="str">
        <f>'交付申請書（開催前提出書類）'!AE68:AH68</f>
        <v>参加費</v>
      </c>
      <c r="AF70" s="709"/>
      <c r="AG70" s="709"/>
      <c r="AH70" s="709"/>
      <c r="AI70" s="710">
        <f>'交付申請書（開催前提出書類）'!AI68:AR68</f>
        <v>1000000</v>
      </c>
      <c r="AJ70" s="711"/>
      <c r="AK70" s="711"/>
      <c r="AL70" s="711"/>
      <c r="AM70" s="712"/>
      <c r="AN70" s="713">
        <v>1100000</v>
      </c>
      <c r="AO70" s="713"/>
      <c r="AP70" s="713"/>
      <c r="AQ70" s="713"/>
      <c r="AR70" s="713"/>
      <c r="AS70" s="602">
        <f>IF(AI70=0,"",AN70-AI70)</f>
        <v>100000</v>
      </c>
      <c r="AT70" s="603"/>
      <c r="AU70" s="603"/>
      <c r="AV70" s="603"/>
      <c r="AW70" s="604"/>
      <c r="AX70" s="714" t="s">
        <v>241</v>
      </c>
      <c r="AY70" s="714"/>
      <c r="AZ70" s="714"/>
      <c r="BA70" s="714"/>
      <c r="BB70" s="714"/>
      <c r="BC70" s="714"/>
      <c r="BD70" s="714"/>
      <c r="BE70" s="714"/>
      <c r="BF70" s="714"/>
      <c r="BG70" s="715"/>
    </row>
    <row r="71" spans="1:59" s="8" customFormat="1" ht="24.75" customHeight="1" x14ac:dyDescent="0.15">
      <c r="A71" s="608" t="str">
        <f>'交付申請書（開催前提出書類）'!A69:D69</f>
        <v>部費拠出金</v>
      </c>
      <c r="B71" s="609"/>
      <c r="C71" s="609"/>
      <c r="D71" s="609"/>
      <c r="E71" s="610">
        <f>'交付申請書（開催前提出書類）'!E69:N69</f>
        <v>0</v>
      </c>
      <c r="F71" s="611"/>
      <c r="G71" s="611"/>
      <c r="H71" s="611"/>
      <c r="I71" s="612"/>
      <c r="J71" s="613"/>
      <c r="K71" s="613"/>
      <c r="L71" s="613"/>
      <c r="M71" s="613"/>
      <c r="N71" s="613"/>
      <c r="O71" s="610">
        <f>J71-E71</f>
        <v>0</v>
      </c>
      <c r="P71" s="611"/>
      <c r="Q71" s="611"/>
      <c r="R71" s="611"/>
      <c r="S71" s="612"/>
      <c r="T71" s="614"/>
      <c r="U71" s="614"/>
      <c r="V71" s="614"/>
      <c r="W71" s="614"/>
      <c r="X71" s="614"/>
      <c r="Y71" s="614"/>
      <c r="Z71" s="614"/>
      <c r="AA71" s="614"/>
      <c r="AB71" s="614"/>
      <c r="AC71" s="615"/>
      <c r="AE71" s="716" t="str">
        <f>'交付申請書（開催前提出書類）'!AE69:AH69</f>
        <v>部費拠出金</v>
      </c>
      <c r="AF71" s="717"/>
      <c r="AG71" s="717"/>
      <c r="AH71" s="717"/>
      <c r="AI71" s="718">
        <f>'交付申請書（開催前提出書類）'!AI69:AR69</f>
        <v>145000</v>
      </c>
      <c r="AJ71" s="719"/>
      <c r="AK71" s="719"/>
      <c r="AL71" s="719"/>
      <c r="AM71" s="720"/>
      <c r="AN71" s="721">
        <v>136000</v>
      </c>
      <c r="AO71" s="721"/>
      <c r="AP71" s="721"/>
      <c r="AQ71" s="721"/>
      <c r="AR71" s="721"/>
      <c r="AS71" s="722">
        <f t="shared" ref="AS71:AS73" si="0">IF(AI71=0,"",AN71-AI71)</f>
        <v>-9000</v>
      </c>
      <c r="AT71" s="723"/>
      <c r="AU71" s="723"/>
      <c r="AV71" s="723"/>
      <c r="AW71" s="724"/>
      <c r="AX71" s="725"/>
      <c r="AY71" s="725"/>
      <c r="AZ71" s="725"/>
      <c r="BA71" s="725"/>
      <c r="BB71" s="725"/>
      <c r="BC71" s="725"/>
      <c r="BD71" s="725"/>
      <c r="BE71" s="725"/>
      <c r="BF71" s="725"/>
      <c r="BG71" s="726"/>
    </row>
    <row r="72" spans="1:59" s="8" customFormat="1" ht="24.75" customHeight="1" x14ac:dyDescent="0.15">
      <c r="A72" s="608" t="str">
        <f>'交付申請書（開催前提出書類）'!A70:D70</f>
        <v>開催助成金</v>
      </c>
      <c r="B72" s="609"/>
      <c r="C72" s="609"/>
      <c r="D72" s="616"/>
      <c r="E72" s="610">
        <f>'交付申請書（開催前提出書類）'!E70:N70</f>
        <v>0</v>
      </c>
      <c r="F72" s="611"/>
      <c r="G72" s="611"/>
      <c r="H72" s="611"/>
      <c r="I72" s="612"/>
      <c r="J72" s="613"/>
      <c r="K72" s="613"/>
      <c r="L72" s="613"/>
      <c r="M72" s="613"/>
      <c r="N72" s="613"/>
      <c r="O72" s="610">
        <f t="shared" ref="O72" si="1">J72-E72</f>
        <v>0</v>
      </c>
      <c r="P72" s="611"/>
      <c r="Q72" s="611"/>
      <c r="R72" s="611"/>
      <c r="S72" s="612"/>
      <c r="T72" s="614" t="s">
        <v>209</v>
      </c>
      <c r="U72" s="614"/>
      <c r="V72" s="614"/>
      <c r="W72" s="614"/>
      <c r="X72" s="614"/>
      <c r="Y72" s="614"/>
      <c r="Z72" s="614"/>
      <c r="AA72" s="614"/>
      <c r="AB72" s="614"/>
      <c r="AC72" s="615"/>
      <c r="AE72" s="716" t="str">
        <f>'交付申請書（開催前提出書類）'!AE70:AH70</f>
        <v>開催助成金</v>
      </c>
      <c r="AF72" s="717"/>
      <c r="AG72" s="717"/>
      <c r="AH72" s="717"/>
      <c r="AI72" s="718">
        <f>'交付申請書（開催前提出書類）'!AI70:AR70</f>
        <v>50000</v>
      </c>
      <c r="AJ72" s="719"/>
      <c r="AK72" s="719"/>
      <c r="AL72" s="719"/>
      <c r="AM72" s="720"/>
      <c r="AN72" s="721">
        <v>50000</v>
      </c>
      <c r="AO72" s="721"/>
      <c r="AP72" s="721"/>
      <c r="AQ72" s="721"/>
      <c r="AR72" s="721"/>
      <c r="AS72" s="610">
        <f t="shared" ref="AS72" si="2">IF(AI72=0,"",AN72-AI72)</f>
        <v>0</v>
      </c>
      <c r="AT72" s="611"/>
      <c r="AU72" s="611"/>
      <c r="AV72" s="611"/>
      <c r="AW72" s="612"/>
      <c r="AX72" s="725" t="s">
        <v>209</v>
      </c>
      <c r="AY72" s="725"/>
      <c r="AZ72" s="725"/>
      <c r="BA72" s="725"/>
      <c r="BB72" s="725"/>
      <c r="BC72" s="725"/>
      <c r="BD72" s="725"/>
      <c r="BE72" s="725"/>
      <c r="BF72" s="725"/>
      <c r="BG72" s="726"/>
    </row>
    <row r="73" spans="1:59" s="8" customFormat="1" ht="26.25" customHeight="1" x14ac:dyDescent="0.15">
      <c r="A73" s="300" t="s">
        <v>33</v>
      </c>
      <c r="B73" s="300"/>
      <c r="C73" s="300"/>
      <c r="D73" s="300"/>
      <c r="E73" s="618">
        <f>SUM(E70:I72)</f>
        <v>0</v>
      </c>
      <c r="F73" s="619"/>
      <c r="G73" s="619"/>
      <c r="H73" s="619"/>
      <c r="I73" s="620"/>
      <c r="J73" s="618">
        <f>SUM(J70:N72)</f>
        <v>0</v>
      </c>
      <c r="K73" s="619"/>
      <c r="L73" s="619"/>
      <c r="M73" s="619"/>
      <c r="N73" s="620"/>
      <c r="O73" s="618">
        <f>J73-E73</f>
        <v>0</v>
      </c>
      <c r="P73" s="619"/>
      <c r="Q73" s="619"/>
      <c r="R73" s="619"/>
      <c r="S73" s="620"/>
      <c r="T73" s="301"/>
      <c r="U73" s="302"/>
      <c r="V73" s="302"/>
      <c r="W73" s="302"/>
      <c r="X73" s="302"/>
      <c r="Y73" s="302"/>
      <c r="Z73" s="302"/>
      <c r="AA73" s="302"/>
      <c r="AB73" s="302"/>
      <c r="AC73" s="303"/>
      <c r="AE73" s="300" t="s">
        <v>33</v>
      </c>
      <c r="AF73" s="300"/>
      <c r="AG73" s="300"/>
      <c r="AH73" s="300"/>
      <c r="AI73" s="727">
        <f>SUM(AI70:AM72)</f>
        <v>1195000</v>
      </c>
      <c r="AJ73" s="728"/>
      <c r="AK73" s="728"/>
      <c r="AL73" s="728"/>
      <c r="AM73" s="729"/>
      <c r="AN73" s="730">
        <f>SUM(AN70:AR72)</f>
        <v>1286000</v>
      </c>
      <c r="AO73" s="731"/>
      <c r="AP73" s="731"/>
      <c r="AQ73" s="731"/>
      <c r="AR73" s="732"/>
      <c r="AS73" s="733">
        <f t="shared" si="0"/>
        <v>91000</v>
      </c>
      <c r="AT73" s="734"/>
      <c r="AU73" s="734"/>
      <c r="AV73" s="734"/>
      <c r="AW73" s="735"/>
      <c r="AX73" s="301"/>
      <c r="AY73" s="302"/>
      <c r="AZ73" s="302"/>
      <c r="BA73" s="302"/>
      <c r="BB73" s="302"/>
      <c r="BC73" s="302"/>
      <c r="BD73" s="302"/>
      <c r="BE73" s="302"/>
      <c r="BF73" s="302"/>
      <c r="BG73" s="303"/>
    </row>
    <row r="74" spans="1:59" s="8" customFormat="1" ht="9" customHeight="1" x14ac:dyDescent="0.15">
      <c r="A74" s="335"/>
      <c r="B74" s="335"/>
      <c r="C74" s="335"/>
      <c r="D74" s="335"/>
      <c r="E74" s="336"/>
      <c r="AE74" s="335"/>
      <c r="AF74" s="335"/>
      <c r="AG74" s="335"/>
      <c r="AH74" s="335"/>
      <c r="AI74" s="454"/>
    </row>
    <row r="75" spans="1:59" s="8" customFormat="1" ht="21.75" customHeight="1" x14ac:dyDescent="0.15">
      <c r="A75" s="14" t="s">
        <v>34</v>
      </c>
      <c r="D75" s="17"/>
      <c r="AB75" s="18" t="s">
        <v>108</v>
      </c>
      <c r="AE75" s="8" t="s">
        <v>34</v>
      </c>
      <c r="AH75" s="17"/>
      <c r="BF75" s="18" t="s">
        <v>108</v>
      </c>
    </row>
    <row r="76" spans="1:59" s="8" customFormat="1" ht="26.25" customHeight="1" x14ac:dyDescent="0.15">
      <c r="A76" s="597" t="s">
        <v>31</v>
      </c>
      <c r="B76" s="597"/>
      <c r="C76" s="597"/>
      <c r="D76" s="597"/>
      <c r="E76" s="597" t="s">
        <v>109</v>
      </c>
      <c r="F76" s="597"/>
      <c r="G76" s="597"/>
      <c r="H76" s="597"/>
      <c r="I76" s="597"/>
      <c r="J76" s="598" t="s">
        <v>149</v>
      </c>
      <c r="K76" s="598"/>
      <c r="L76" s="598"/>
      <c r="M76" s="598"/>
      <c r="N76" s="598"/>
      <c r="O76" s="599" t="s">
        <v>111</v>
      </c>
      <c r="P76" s="599"/>
      <c r="Q76" s="599"/>
      <c r="R76" s="599"/>
      <c r="S76" s="599"/>
      <c r="T76" s="300" t="s">
        <v>32</v>
      </c>
      <c r="U76" s="300"/>
      <c r="V76" s="300"/>
      <c r="W76" s="300"/>
      <c r="X76" s="300"/>
      <c r="Y76" s="300"/>
      <c r="Z76" s="300"/>
      <c r="AA76" s="300"/>
      <c r="AB76" s="300"/>
      <c r="AC76" s="300"/>
      <c r="AE76" s="597" t="s">
        <v>31</v>
      </c>
      <c r="AF76" s="597"/>
      <c r="AG76" s="597"/>
      <c r="AH76" s="597"/>
      <c r="AI76" s="597" t="s">
        <v>109</v>
      </c>
      <c r="AJ76" s="597"/>
      <c r="AK76" s="597"/>
      <c r="AL76" s="597"/>
      <c r="AM76" s="597"/>
      <c r="AN76" s="598" t="s">
        <v>149</v>
      </c>
      <c r="AO76" s="598"/>
      <c r="AP76" s="598"/>
      <c r="AQ76" s="598"/>
      <c r="AR76" s="598"/>
      <c r="AS76" s="599" t="s">
        <v>111</v>
      </c>
      <c r="AT76" s="599"/>
      <c r="AU76" s="599"/>
      <c r="AV76" s="599"/>
      <c r="AW76" s="599"/>
      <c r="AX76" s="300" t="s">
        <v>32</v>
      </c>
      <c r="AY76" s="300"/>
      <c r="AZ76" s="300"/>
      <c r="BA76" s="300"/>
      <c r="BB76" s="300"/>
      <c r="BC76" s="300"/>
      <c r="BD76" s="300"/>
      <c r="BE76" s="300"/>
      <c r="BF76" s="300"/>
      <c r="BG76" s="300"/>
    </row>
    <row r="77" spans="1:59" s="8" customFormat="1" ht="24.75" customHeight="1" x14ac:dyDescent="0.15">
      <c r="A77" s="600" t="str">
        <f>'交付申請書（開催前提出書類）'!A75:D75</f>
        <v>会場費</v>
      </c>
      <c r="B77" s="601"/>
      <c r="C77" s="601"/>
      <c r="D77" s="601"/>
      <c r="E77" s="621">
        <f>'交付申請書（開催前提出書類）'!E75:N75</f>
        <v>0</v>
      </c>
      <c r="F77" s="622"/>
      <c r="G77" s="622"/>
      <c r="H77" s="622"/>
      <c r="I77" s="623"/>
      <c r="J77" s="324"/>
      <c r="K77" s="324"/>
      <c r="L77" s="324"/>
      <c r="M77" s="324"/>
      <c r="N77" s="324"/>
      <c r="O77" s="602">
        <f>J77-E77</f>
        <v>0</v>
      </c>
      <c r="P77" s="603"/>
      <c r="Q77" s="603"/>
      <c r="R77" s="603"/>
      <c r="S77" s="604"/>
      <c r="T77" s="617" t="s">
        <v>221</v>
      </c>
      <c r="U77" s="606"/>
      <c r="V77" s="606"/>
      <c r="W77" s="606"/>
      <c r="X77" s="606"/>
      <c r="Y77" s="606"/>
      <c r="Z77" s="606"/>
      <c r="AA77" s="606"/>
      <c r="AB77" s="606"/>
      <c r="AC77" s="607"/>
      <c r="AE77" s="708" t="str">
        <f>'交付申請書（開催前提出書類）'!AE75:AH75</f>
        <v>会場費</v>
      </c>
      <c r="AF77" s="709"/>
      <c r="AG77" s="709"/>
      <c r="AH77" s="709"/>
      <c r="AI77" s="710">
        <f>'交付申請書（開催前提出書類）'!AI75:AR75</f>
        <v>40000</v>
      </c>
      <c r="AJ77" s="711"/>
      <c r="AK77" s="711"/>
      <c r="AL77" s="711"/>
      <c r="AM77" s="712"/>
      <c r="AN77" s="713">
        <v>40000</v>
      </c>
      <c r="AO77" s="713"/>
      <c r="AP77" s="713"/>
      <c r="AQ77" s="713"/>
      <c r="AR77" s="713"/>
      <c r="AS77" s="602">
        <f>IF(AI77=0,"",AN77-AI77)</f>
        <v>0</v>
      </c>
      <c r="AT77" s="603"/>
      <c r="AU77" s="603"/>
      <c r="AV77" s="603"/>
      <c r="AW77" s="604"/>
      <c r="AX77" s="736" t="s">
        <v>221</v>
      </c>
      <c r="AY77" s="714"/>
      <c r="AZ77" s="714"/>
      <c r="BA77" s="714"/>
      <c r="BB77" s="714"/>
      <c r="BC77" s="714"/>
      <c r="BD77" s="714"/>
      <c r="BE77" s="714"/>
      <c r="BF77" s="714"/>
      <c r="BG77" s="715"/>
    </row>
    <row r="78" spans="1:59" s="8" customFormat="1" ht="24.75" customHeight="1" x14ac:dyDescent="0.15">
      <c r="A78" s="608" t="str">
        <f>'交付申請書（開催前提出書類）'!A76:D76</f>
        <v>宿泊費</v>
      </c>
      <c r="B78" s="609"/>
      <c r="C78" s="609"/>
      <c r="D78" s="609"/>
      <c r="E78" s="624">
        <f>'交付申請書（開催前提出書類）'!E76:N76</f>
        <v>0</v>
      </c>
      <c r="F78" s="625"/>
      <c r="G78" s="625"/>
      <c r="H78" s="625"/>
      <c r="I78" s="626"/>
      <c r="J78" s="316"/>
      <c r="K78" s="316"/>
      <c r="L78" s="316"/>
      <c r="M78" s="316"/>
      <c r="N78" s="316"/>
      <c r="O78" s="610">
        <f>J78-E78</f>
        <v>0</v>
      </c>
      <c r="P78" s="611"/>
      <c r="Q78" s="611"/>
      <c r="R78" s="611"/>
      <c r="S78" s="612"/>
      <c r="T78" s="627" t="s">
        <v>249</v>
      </c>
      <c r="U78" s="614"/>
      <c r="V78" s="614"/>
      <c r="W78" s="614"/>
      <c r="X78" s="614"/>
      <c r="Y78" s="614"/>
      <c r="Z78" s="614"/>
      <c r="AA78" s="614"/>
      <c r="AB78" s="614"/>
      <c r="AC78" s="615"/>
      <c r="AE78" s="716" t="str">
        <f>'交付申請書（開催前提出書類）'!AE76:AH76</f>
        <v>宿泊費</v>
      </c>
      <c r="AF78" s="717"/>
      <c r="AG78" s="717"/>
      <c r="AH78" s="717"/>
      <c r="AI78" s="718">
        <f>'交付申請書（開催前提出書類）'!AI76:AR76</f>
        <v>840000</v>
      </c>
      <c r="AJ78" s="719"/>
      <c r="AK78" s="719"/>
      <c r="AL78" s="719"/>
      <c r="AM78" s="720"/>
      <c r="AN78" s="721">
        <v>924000</v>
      </c>
      <c r="AO78" s="721"/>
      <c r="AP78" s="721"/>
      <c r="AQ78" s="721"/>
      <c r="AR78" s="721"/>
      <c r="AS78" s="610">
        <f t="shared" ref="AS78:AS85" si="3">IF(AI78=0,"",AN78-AI78)</f>
        <v>84000</v>
      </c>
      <c r="AT78" s="611"/>
      <c r="AU78" s="611"/>
      <c r="AV78" s="611"/>
      <c r="AW78" s="612"/>
      <c r="AX78" s="737" t="s">
        <v>242</v>
      </c>
      <c r="AY78" s="725"/>
      <c r="AZ78" s="725"/>
      <c r="BA78" s="725"/>
      <c r="BB78" s="725"/>
      <c r="BC78" s="725"/>
      <c r="BD78" s="725"/>
      <c r="BE78" s="725"/>
      <c r="BF78" s="725"/>
      <c r="BG78" s="726"/>
    </row>
    <row r="79" spans="1:59" s="8" customFormat="1" ht="24.75" customHeight="1" x14ac:dyDescent="0.15">
      <c r="A79" s="608" t="str">
        <f>'交付申請書（開催前提出書類）'!A77:D77</f>
        <v>交通費</v>
      </c>
      <c r="B79" s="609"/>
      <c r="C79" s="609"/>
      <c r="D79" s="609"/>
      <c r="E79" s="624">
        <f>'交付申請書（開催前提出書類）'!E77:N77</f>
        <v>0</v>
      </c>
      <c r="F79" s="625"/>
      <c r="G79" s="625"/>
      <c r="H79" s="625"/>
      <c r="I79" s="626"/>
      <c r="J79" s="316"/>
      <c r="K79" s="316"/>
      <c r="L79" s="316"/>
      <c r="M79" s="316"/>
      <c r="N79" s="316"/>
      <c r="O79" s="610">
        <f t="shared" ref="O79:O84" si="4">J79-E79</f>
        <v>0</v>
      </c>
      <c r="P79" s="611"/>
      <c r="Q79" s="611"/>
      <c r="R79" s="611"/>
      <c r="S79" s="612"/>
      <c r="T79" s="627" t="s">
        <v>222</v>
      </c>
      <c r="U79" s="614"/>
      <c r="V79" s="614"/>
      <c r="W79" s="614"/>
      <c r="X79" s="614"/>
      <c r="Y79" s="614"/>
      <c r="Z79" s="614"/>
      <c r="AA79" s="614"/>
      <c r="AB79" s="614"/>
      <c r="AC79" s="615"/>
      <c r="AE79" s="716" t="str">
        <f>'交付申請書（開催前提出書類）'!AE77:AH77</f>
        <v>交通費</v>
      </c>
      <c r="AF79" s="717"/>
      <c r="AG79" s="717"/>
      <c r="AH79" s="717"/>
      <c r="AI79" s="718">
        <f>'交付申請書（開催前提出書類）'!AI77:AR77</f>
        <v>120000</v>
      </c>
      <c r="AJ79" s="719"/>
      <c r="AK79" s="719"/>
      <c r="AL79" s="719"/>
      <c r="AM79" s="720"/>
      <c r="AN79" s="721">
        <v>116000</v>
      </c>
      <c r="AO79" s="721"/>
      <c r="AP79" s="721"/>
      <c r="AQ79" s="721"/>
      <c r="AR79" s="721"/>
      <c r="AS79" s="722">
        <f t="shared" si="3"/>
        <v>-4000</v>
      </c>
      <c r="AT79" s="723"/>
      <c r="AU79" s="723"/>
      <c r="AV79" s="723"/>
      <c r="AW79" s="724"/>
      <c r="AX79" s="737" t="s">
        <v>222</v>
      </c>
      <c r="AY79" s="725"/>
      <c r="AZ79" s="725"/>
      <c r="BA79" s="725"/>
      <c r="BB79" s="725"/>
      <c r="BC79" s="725"/>
      <c r="BD79" s="725"/>
      <c r="BE79" s="725"/>
      <c r="BF79" s="725"/>
      <c r="BG79" s="726"/>
    </row>
    <row r="80" spans="1:59" s="8" customFormat="1" ht="24.75" customHeight="1" x14ac:dyDescent="0.15">
      <c r="A80" s="608" t="str">
        <f>'交付申請書（開催前提出書類）'!A78:D78</f>
        <v>飲食費</v>
      </c>
      <c r="B80" s="609"/>
      <c r="C80" s="609"/>
      <c r="D80" s="609"/>
      <c r="E80" s="624">
        <f>'交付申請書（開催前提出書類）'!E78:N78</f>
        <v>0</v>
      </c>
      <c r="F80" s="625"/>
      <c r="G80" s="625"/>
      <c r="H80" s="625"/>
      <c r="I80" s="626"/>
      <c r="J80" s="316"/>
      <c r="K80" s="316"/>
      <c r="L80" s="316"/>
      <c r="M80" s="316"/>
      <c r="N80" s="316"/>
      <c r="O80" s="610">
        <f t="shared" si="4"/>
        <v>0</v>
      </c>
      <c r="P80" s="611"/>
      <c r="Q80" s="611"/>
      <c r="R80" s="611"/>
      <c r="S80" s="612"/>
      <c r="T80" s="627" t="s">
        <v>223</v>
      </c>
      <c r="U80" s="614"/>
      <c r="V80" s="614"/>
      <c r="W80" s="614"/>
      <c r="X80" s="614"/>
      <c r="Y80" s="614"/>
      <c r="Z80" s="614"/>
      <c r="AA80" s="614"/>
      <c r="AB80" s="614"/>
      <c r="AC80" s="615"/>
      <c r="AE80" s="716" t="str">
        <f>'交付申請書（開催前提出書類）'!AE78:AH78</f>
        <v>飲食費</v>
      </c>
      <c r="AF80" s="717"/>
      <c r="AG80" s="717"/>
      <c r="AH80" s="717"/>
      <c r="AI80" s="718">
        <f>'交付申請書（開催前提出書類）'!AI78:AR78</f>
        <v>180000</v>
      </c>
      <c r="AJ80" s="719"/>
      <c r="AK80" s="719"/>
      <c r="AL80" s="719"/>
      <c r="AM80" s="720"/>
      <c r="AN80" s="721">
        <v>191500</v>
      </c>
      <c r="AO80" s="721"/>
      <c r="AP80" s="721"/>
      <c r="AQ80" s="721"/>
      <c r="AR80" s="721"/>
      <c r="AS80" s="610">
        <f t="shared" si="3"/>
        <v>11500</v>
      </c>
      <c r="AT80" s="611"/>
      <c r="AU80" s="611"/>
      <c r="AV80" s="611"/>
      <c r="AW80" s="612"/>
      <c r="AX80" s="737" t="s">
        <v>223</v>
      </c>
      <c r="AY80" s="725"/>
      <c r="AZ80" s="725"/>
      <c r="BA80" s="725"/>
      <c r="BB80" s="725"/>
      <c r="BC80" s="725"/>
      <c r="BD80" s="725"/>
      <c r="BE80" s="725"/>
      <c r="BF80" s="725"/>
      <c r="BG80" s="726"/>
    </row>
    <row r="81" spans="1:59" s="8" customFormat="1" ht="24.75" customHeight="1" x14ac:dyDescent="0.15">
      <c r="A81" s="608" t="str">
        <f>'交付申請書（開催前提出書類）'!A79:D79</f>
        <v>印刷製本費</v>
      </c>
      <c r="B81" s="609"/>
      <c r="C81" s="609"/>
      <c r="D81" s="609"/>
      <c r="E81" s="624">
        <f>'交付申請書（開催前提出書類）'!E79:N79</f>
        <v>0</v>
      </c>
      <c r="F81" s="625"/>
      <c r="G81" s="625"/>
      <c r="H81" s="625"/>
      <c r="I81" s="626"/>
      <c r="J81" s="316"/>
      <c r="K81" s="316"/>
      <c r="L81" s="316"/>
      <c r="M81" s="316"/>
      <c r="N81" s="316"/>
      <c r="O81" s="610">
        <f t="shared" si="4"/>
        <v>0</v>
      </c>
      <c r="P81" s="611"/>
      <c r="Q81" s="611"/>
      <c r="R81" s="611"/>
      <c r="S81" s="612"/>
      <c r="T81" s="627"/>
      <c r="U81" s="614"/>
      <c r="V81" s="614"/>
      <c r="W81" s="614"/>
      <c r="X81" s="614"/>
      <c r="Y81" s="614"/>
      <c r="Z81" s="614"/>
      <c r="AA81" s="614"/>
      <c r="AB81" s="614"/>
      <c r="AC81" s="615"/>
      <c r="AE81" s="716" t="str">
        <f>'交付申請書（開催前提出書類）'!AE79:AH79</f>
        <v>印刷製本費</v>
      </c>
      <c r="AF81" s="717"/>
      <c r="AG81" s="717"/>
      <c r="AH81" s="717"/>
      <c r="AI81" s="718">
        <f>'交付申請書（開催前提出書類）'!AI79:AR79</f>
        <v>5000</v>
      </c>
      <c r="AJ81" s="719"/>
      <c r="AK81" s="719"/>
      <c r="AL81" s="719"/>
      <c r="AM81" s="720"/>
      <c r="AN81" s="721">
        <v>5000</v>
      </c>
      <c r="AO81" s="721"/>
      <c r="AP81" s="721"/>
      <c r="AQ81" s="721"/>
      <c r="AR81" s="721"/>
      <c r="AS81" s="610">
        <f t="shared" si="3"/>
        <v>0</v>
      </c>
      <c r="AT81" s="611"/>
      <c r="AU81" s="611"/>
      <c r="AV81" s="611"/>
      <c r="AW81" s="612"/>
      <c r="AX81" s="737"/>
      <c r="AY81" s="725"/>
      <c r="AZ81" s="725"/>
      <c r="BA81" s="725"/>
      <c r="BB81" s="725"/>
      <c r="BC81" s="725"/>
      <c r="BD81" s="725"/>
      <c r="BE81" s="725"/>
      <c r="BF81" s="725"/>
      <c r="BG81" s="726"/>
    </row>
    <row r="82" spans="1:59" s="8" customFormat="1" ht="24.75" customHeight="1" x14ac:dyDescent="0.15">
      <c r="A82" s="608" t="str">
        <f>'交付申請書（開催前提出書類）'!A80:D80</f>
        <v>記念品費</v>
      </c>
      <c r="B82" s="609"/>
      <c r="C82" s="609"/>
      <c r="D82" s="609"/>
      <c r="E82" s="624">
        <f>'交付申請書（開催前提出書類）'!E80:N80</f>
        <v>0</v>
      </c>
      <c r="F82" s="625"/>
      <c r="G82" s="625"/>
      <c r="H82" s="625"/>
      <c r="I82" s="626"/>
      <c r="J82" s="316"/>
      <c r="K82" s="316"/>
      <c r="L82" s="316"/>
      <c r="M82" s="316"/>
      <c r="N82" s="316"/>
      <c r="O82" s="610">
        <f t="shared" si="4"/>
        <v>0</v>
      </c>
      <c r="P82" s="611"/>
      <c r="Q82" s="611"/>
      <c r="R82" s="611"/>
      <c r="S82" s="612"/>
      <c r="T82" s="627"/>
      <c r="U82" s="614"/>
      <c r="V82" s="614"/>
      <c r="W82" s="614"/>
      <c r="X82" s="614"/>
      <c r="Y82" s="614"/>
      <c r="Z82" s="614"/>
      <c r="AA82" s="614"/>
      <c r="AB82" s="614"/>
      <c r="AC82" s="615"/>
      <c r="AE82" s="716" t="str">
        <f>'交付申請書（開催前提出書類）'!AE80:AH80</f>
        <v>記念品費</v>
      </c>
      <c r="AF82" s="717"/>
      <c r="AG82" s="717"/>
      <c r="AH82" s="717"/>
      <c r="AI82" s="718">
        <f>'交付申請書（開催前提出書類）'!AI80:AR80</f>
        <v>0</v>
      </c>
      <c r="AJ82" s="719"/>
      <c r="AK82" s="719"/>
      <c r="AL82" s="719"/>
      <c r="AM82" s="720"/>
      <c r="AN82" s="721">
        <v>0</v>
      </c>
      <c r="AO82" s="721"/>
      <c r="AP82" s="721"/>
      <c r="AQ82" s="721"/>
      <c r="AR82" s="721"/>
      <c r="AS82" s="610">
        <v>0</v>
      </c>
      <c r="AT82" s="611"/>
      <c r="AU82" s="611"/>
      <c r="AV82" s="611"/>
      <c r="AW82" s="612"/>
      <c r="AX82" s="737"/>
      <c r="AY82" s="725"/>
      <c r="AZ82" s="725"/>
      <c r="BA82" s="725"/>
      <c r="BB82" s="725"/>
      <c r="BC82" s="725"/>
      <c r="BD82" s="725"/>
      <c r="BE82" s="725"/>
      <c r="BF82" s="725"/>
      <c r="BG82" s="726"/>
    </row>
    <row r="83" spans="1:59" s="8" customFormat="1" ht="24.75" customHeight="1" x14ac:dyDescent="0.15">
      <c r="A83" s="608" t="str">
        <f>'交付申請書（開催前提出書類）'!A81:D81</f>
        <v>消耗品費</v>
      </c>
      <c r="B83" s="609"/>
      <c r="C83" s="609"/>
      <c r="D83" s="609"/>
      <c r="E83" s="624">
        <f>'交付申請書（開催前提出書類）'!E81:N81</f>
        <v>0</v>
      </c>
      <c r="F83" s="625"/>
      <c r="G83" s="625"/>
      <c r="H83" s="625"/>
      <c r="I83" s="626"/>
      <c r="J83" s="316"/>
      <c r="K83" s="316"/>
      <c r="L83" s="316"/>
      <c r="M83" s="316"/>
      <c r="N83" s="316"/>
      <c r="O83" s="610">
        <f t="shared" si="4"/>
        <v>0</v>
      </c>
      <c r="P83" s="611"/>
      <c r="Q83" s="611"/>
      <c r="R83" s="611"/>
      <c r="S83" s="612"/>
      <c r="T83" s="627"/>
      <c r="U83" s="614"/>
      <c r="V83" s="614"/>
      <c r="W83" s="614"/>
      <c r="X83" s="614"/>
      <c r="Y83" s="614"/>
      <c r="Z83" s="614"/>
      <c r="AA83" s="614"/>
      <c r="AB83" s="614"/>
      <c r="AC83" s="615"/>
      <c r="AE83" s="716" t="str">
        <f>'交付申請書（開催前提出書類）'!AE81:AH81</f>
        <v>消耗品費</v>
      </c>
      <c r="AF83" s="717"/>
      <c r="AG83" s="717"/>
      <c r="AH83" s="717"/>
      <c r="AI83" s="718">
        <f>'交付申請書（開催前提出書類）'!AI81:AR81</f>
        <v>5000</v>
      </c>
      <c r="AJ83" s="719"/>
      <c r="AK83" s="719"/>
      <c r="AL83" s="719"/>
      <c r="AM83" s="720"/>
      <c r="AN83" s="721">
        <v>4000</v>
      </c>
      <c r="AO83" s="721"/>
      <c r="AP83" s="721"/>
      <c r="AQ83" s="721"/>
      <c r="AR83" s="721"/>
      <c r="AS83" s="722">
        <f t="shared" si="3"/>
        <v>-1000</v>
      </c>
      <c r="AT83" s="723"/>
      <c r="AU83" s="723"/>
      <c r="AV83" s="723"/>
      <c r="AW83" s="724"/>
      <c r="AX83" s="737"/>
      <c r="AY83" s="725"/>
      <c r="AZ83" s="725"/>
      <c r="BA83" s="725"/>
      <c r="BB83" s="725"/>
      <c r="BC83" s="725"/>
      <c r="BD83" s="725"/>
      <c r="BE83" s="725"/>
      <c r="BF83" s="725"/>
      <c r="BG83" s="726"/>
    </row>
    <row r="84" spans="1:59" s="8" customFormat="1" ht="24.75" customHeight="1" x14ac:dyDescent="0.15">
      <c r="A84" s="608" t="str">
        <f>'交付申請書（開催前提出書類）'!A82:D82</f>
        <v>保険代</v>
      </c>
      <c r="B84" s="609"/>
      <c r="C84" s="609"/>
      <c r="D84" s="609"/>
      <c r="E84" s="624">
        <f>'交付申請書（開催前提出書類）'!E82:N82</f>
        <v>0</v>
      </c>
      <c r="F84" s="625"/>
      <c r="G84" s="625"/>
      <c r="H84" s="625"/>
      <c r="I84" s="626"/>
      <c r="J84" s="316"/>
      <c r="K84" s="316"/>
      <c r="L84" s="316"/>
      <c r="M84" s="316"/>
      <c r="N84" s="316"/>
      <c r="O84" s="610">
        <f t="shared" si="4"/>
        <v>0</v>
      </c>
      <c r="P84" s="611"/>
      <c r="Q84" s="611"/>
      <c r="R84" s="611"/>
      <c r="S84" s="612"/>
      <c r="T84" s="627" t="s">
        <v>247</v>
      </c>
      <c r="U84" s="614"/>
      <c r="V84" s="614"/>
      <c r="W84" s="614"/>
      <c r="X84" s="614"/>
      <c r="Y84" s="614"/>
      <c r="Z84" s="614"/>
      <c r="AA84" s="614"/>
      <c r="AB84" s="614"/>
      <c r="AC84" s="615"/>
      <c r="AE84" s="716" t="str">
        <f>'交付申請書（開催前提出書類）'!AE82:AH82</f>
        <v>保険代</v>
      </c>
      <c r="AF84" s="717"/>
      <c r="AG84" s="717"/>
      <c r="AH84" s="717"/>
      <c r="AI84" s="718">
        <f>'交付申請書（開催前提出書類）'!AI82:AR82</f>
        <v>5000</v>
      </c>
      <c r="AJ84" s="719"/>
      <c r="AK84" s="719"/>
      <c r="AL84" s="719"/>
      <c r="AM84" s="720"/>
      <c r="AN84" s="721">
        <v>5500</v>
      </c>
      <c r="AO84" s="721"/>
      <c r="AP84" s="721"/>
      <c r="AQ84" s="721"/>
      <c r="AR84" s="721"/>
      <c r="AS84" s="610">
        <f t="shared" si="3"/>
        <v>500</v>
      </c>
      <c r="AT84" s="611"/>
      <c r="AU84" s="611"/>
      <c r="AV84" s="611"/>
      <c r="AW84" s="612"/>
      <c r="AX84" s="737" t="s">
        <v>243</v>
      </c>
      <c r="AY84" s="725"/>
      <c r="AZ84" s="725"/>
      <c r="BA84" s="725"/>
      <c r="BB84" s="725"/>
      <c r="BC84" s="725"/>
      <c r="BD84" s="725"/>
      <c r="BE84" s="725"/>
      <c r="BF84" s="725"/>
      <c r="BG84" s="726"/>
    </row>
    <row r="85" spans="1:59" s="8" customFormat="1" ht="26.25" customHeight="1" x14ac:dyDescent="0.15">
      <c r="A85" s="300" t="s">
        <v>33</v>
      </c>
      <c r="B85" s="300"/>
      <c r="C85" s="300"/>
      <c r="D85" s="300"/>
      <c r="E85" s="628">
        <f>SUM(E77:I84)</f>
        <v>0</v>
      </c>
      <c r="F85" s="629"/>
      <c r="G85" s="629"/>
      <c r="H85" s="629"/>
      <c r="I85" s="630"/>
      <c r="J85" s="628">
        <f>SUM(J77:N84)</f>
        <v>0</v>
      </c>
      <c r="K85" s="629"/>
      <c r="L85" s="629"/>
      <c r="M85" s="629"/>
      <c r="N85" s="630"/>
      <c r="O85" s="618">
        <f>J85-E85</f>
        <v>0</v>
      </c>
      <c r="P85" s="619"/>
      <c r="Q85" s="619"/>
      <c r="R85" s="619"/>
      <c r="S85" s="620"/>
      <c r="T85" s="301"/>
      <c r="U85" s="302"/>
      <c r="V85" s="302"/>
      <c r="W85" s="302"/>
      <c r="X85" s="302"/>
      <c r="Y85" s="302"/>
      <c r="Z85" s="302"/>
      <c r="AA85" s="302"/>
      <c r="AB85" s="302"/>
      <c r="AC85" s="303"/>
      <c r="AE85" s="300" t="s">
        <v>33</v>
      </c>
      <c r="AF85" s="300"/>
      <c r="AG85" s="300"/>
      <c r="AH85" s="300"/>
      <c r="AI85" s="727">
        <f>SUM(AI77:AM84)</f>
        <v>1195000</v>
      </c>
      <c r="AJ85" s="728"/>
      <c r="AK85" s="728"/>
      <c r="AL85" s="728"/>
      <c r="AM85" s="729"/>
      <c r="AN85" s="730">
        <f>SUM(AN77:AR84)</f>
        <v>1286000</v>
      </c>
      <c r="AO85" s="731"/>
      <c r="AP85" s="731"/>
      <c r="AQ85" s="731"/>
      <c r="AR85" s="732"/>
      <c r="AS85" s="618">
        <f t="shared" si="3"/>
        <v>91000</v>
      </c>
      <c r="AT85" s="619"/>
      <c r="AU85" s="619"/>
      <c r="AV85" s="619"/>
      <c r="AW85" s="620"/>
      <c r="AX85" s="301"/>
      <c r="AY85" s="302"/>
      <c r="AZ85" s="302"/>
      <c r="BA85" s="302"/>
      <c r="BB85" s="302"/>
      <c r="BC85" s="302"/>
      <c r="BD85" s="302"/>
      <c r="BE85" s="302"/>
      <c r="BF85" s="302"/>
      <c r="BG85" s="303"/>
    </row>
    <row r="86" spans="1:59" s="8" customFormat="1" ht="28.5" customHeight="1" x14ac:dyDescent="0.15">
      <c r="A86" s="19" t="s">
        <v>114</v>
      </c>
      <c r="B86" s="19"/>
      <c r="C86" s="19"/>
      <c r="D86" s="19"/>
      <c r="E86" s="19"/>
      <c r="AE86" s="165" t="s">
        <v>114</v>
      </c>
      <c r="AF86" s="165"/>
      <c r="AG86" s="165"/>
      <c r="AH86" s="165"/>
      <c r="AI86" s="165"/>
    </row>
    <row r="87" spans="1:59" s="8" customFormat="1" ht="25.5" customHeight="1" x14ac:dyDescent="0.15">
      <c r="A87" s="479" t="s">
        <v>115</v>
      </c>
      <c r="B87" s="479"/>
      <c r="C87" s="479"/>
      <c r="D87" s="9"/>
      <c r="E87" s="9"/>
      <c r="F87" s="9"/>
      <c r="G87" s="9"/>
      <c r="H87" s="9"/>
      <c r="I87" s="9"/>
      <c r="J87" s="9"/>
      <c r="K87" s="9"/>
      <c r="L87" s="9"/>
      <c r="M87" s="9"/>
      <c r="N87" s="9"/>
      <c r="O87" s="9"/>
      <c r="P87" s="9"/>
      <c r="Q87" s="9"/>
      <c r="R87" s="9"/>
      <c r="S87" s="9"/>
      <c r="T87" s="9"/>
      <c r="U87" s="9"/>
      <c r="AE87" s="211" t="s">
        <v>115</v>
      </c>
      <c r="AF87" s="211"/>
      <c r="AG87" s="211"/>
      <c r="AH87" s="9"/>
      <c r="AI87" s="9"/>
      <c r="AJ87" s="9"/>
      <c r="AK87" s="9"/>
      <c r="AL87" s="9"/>
      <c r="AM87" s="9"/>
      <c r="AN87" s="9"/>
      <c r="AO87" s="9"/>
      <c r="AP87" s="9"/>
      <c r="AQ87" s="9"/>
      <c r="AR87" s="9"/>
      <c r="AS87" s="9"/>
      <c r="AT87" s="9"/>
      <c r="AU87" s="9"/>
      <c r="AV87" s="9"/>
      <c r="AW87" s="9"/>
      <c r="AX87" s="9"/>
      <c r="AY87" s="9"/>
    </row>
    <row r="88" spans="1:59" s="8" customFormat="1" ht="20.25" customHeight="1" x14ac:dyDescent="0.15">
      <c r="A88" s="211"/>
      <c r="B88" s="211"/>
      <c r="C88" s="211"/>
      <c r="D88" s="211"/>
      <c r="E88" s="211"/>
      <c r="F88" s="211"/>
      <c r="G88" s="211"/>
      <c r="H88" s="211"/>
      <c r="I88" s="211"/>
      <c r="J88" s="211"/>
      <c r="K88" s="211"/>
      <c r="L88" s="211"/>
      <c r="M88" s="211"/>
      <c r="N88" s="211"/>
      <c r="O88" s="211"/>
      <c r="P88" s="211"/>
      <c r="Q88" s="211"/>
      <c r="R88" s="211"/>
      <c r="S88" s="211"/>
      <c r="T88" s="211"/>
      <c r="U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row>
    <row r="89" spans="1:59" s="8" customFormat="1" ht="20.25" customHeight="1" x14ac:dyDescent="0.15">
      <c r="A89" s="637" t="s">
        <v>116</v>
      </c>
      <c r="B89" s="637"/>
      <c r="C89" s="637"/>
      <c r="D89" s="637"/>
      <c r="E89" s="637"/>
      <c r="F89" s="637"/>
      <c r="G89" s="637"/>
      <c r="H89" s="637"/>
      <c r="I89" s="637"/>
      <c r="J89" s="637"/>
      <c r="K89" s="637"/>
      <c r="L89" s="637"/>
      <c r="M89" s="637"/>
      <c r="N89" s="637"/>
      <c r="O89" s="637"/>
      <c r="P89" s="637"/>
      <c r="Q89" s="637"/>
      <c r="R89" s="637"/>
      <c r="S89" s="637"/>
      <c r="T89" s="637"/>
      <c r="U89" s="637"/>
      <c r="AE89" s="637" t="s">
        <v>116</v>
      </c>
      <c r="AF89" s="637"/>
      <c r="AG89" s="637"/>
      <c r="AH89" s="637"/>
      <c r="AI89" s="637"/>
      <c r="AJ89" s="637"/>
      <c r="AK89" s="637"/>
      <c r="AL89" s="637"/>
      <c r="AM89" s="637"/>
      <c r="AN89" s="637"/>
      <c r="AO89" s="637"/>
      <c r="AP89" s="637"/>
      <c r="AQ89" s="637"/>
      <c r="AR89" s="637"/>
      <c r="AS89" s="637"/>
      <c r="AT89" s="637"/>
      <c r="AU89" s="637"/>
      <c r="AV89" s="637"/>
      <c r="AW89" s="637"/>
      <c r="AX89" s="637"/>
      <c r="AY89" s="637"/>
    </row>
    <row r="90" spans="1:59" s="8" customFormat="1" ht="20.25" customHeight="1" x14ac:dyDescent="0.15">
      <c r="A90" s="454"/>
      <c r="B90" s="454"/>
      <c r="C90" s="454"/>
      <c r="D90" s="454"/>
      <c r="E90" s="454"/>
      <c r="F90" s="454"/>
      <c r="G90" s="454"/>
      <c r="H90" s="454"/>
      <c r="I90" s="454"/>
      <c r="J90" s="454"/>
      <c r="K90" s="454"/>
      <c r="L90" s="454"/>
      <c r="M90" s="454"/>
      <c r="N90" s="454"/>
      <c r="O90" s="454"/>
      <c r="P90" s="454"/>
      <c r="Q90" s="454"/>
      <c r="R90" s="454"/>
      <c r="S90" s="454"/>
      <c r="T90" s="454"/>
      <c r="U90" s="454"/>
      <c r="AE90" s="454"/>
      <c r="AF90" s="454"/>
      <c r="AG90" s="454"/>
      <c r="AH90" s="454"/>
      <c r="AI90" s="454"/>
      <c r="AJ90" s="454"/>
      <c r="AK90" s="454"/>
      <c r="AL90" s="454"/>
      <c r="AM90" s="454"/>
      <c r="AN90" s="454"/>
      <c r="AO90" s="454"/>
      <c r="AP90" s="454"/>
      <c r="AQ90" s="454"/>
      <c r="AR90" s="454"/>
      <c r="AS90" s="454"/>
      <c r="AT90" s="454"/>
      <c r="AU90" s="454"/>
      <c r="AV90" s="454"/>
      <c r="AW90" s="454"/>
      <c r="AX90" s="454"/>
      <c r="AY90" s="454"/>
    </row>
    <row r="91" spans="1:59" s="8" customFormat="1" ht="20.25" customHeight="1" x14ac:dyDescent="0.15">
      <c r="A91" s="454"/>
      <c r="B91" s="454"/>
      <c r="C91" s="454"/>
      <c r="D91" s="454"/>
      <c r="E91" s="454"/>
      <c r="F91" s="454"/>
      <c r="G91" s="454"/>
      <c r="H91" s="454"/>
      <c r="I91" s="454"/>
      <c r="J91" s="454"/>
      <c r="K91" s="454"/>
      <c r="L91" s="454"/>
      <c r="M91" s="454"/>
      <c r="N91" s="454"/>
      <c r="O91" s="454"/>
      <c r="P91" s="454"/>
      <c r="Q91" s="454"/>
      <c r="R91" s="454"/>
      <c r="S91" s="454"/>
      <c r="T91" s="454"/>
      <c r="U91" s="14"/>
      <c r="AE91" s="454"/>
      <c r="AF91" s="454"/>
      <c r="AG91" s="454"/>
      <c r="AH91" s="454"/>
      <c r="AI91" s="454"/>
      <c r="AJ91" s="454"/>
      <c r="AK91" s="454"/>
      <c r="AL91" s="454"/>
      <c r="AM91" s="454"/>
      <c r="AN91" s="454"/>
      <c r="AO91" s="454"/>
      <c r="AP91" s="454"/>
      <c r="AQ91" s="454"/>
      <c r="AR91" s="454"/>
      <c r="AS91" s="454"/>
      <c r="AT91" s="454"/>
      <c r="AU91" s="454"/>
      <c r="AV91" s="454"/>
      <c r="AW91" s="454"/>
      <c r="AX91" s="454"/>
    </row>
    <row r="92" spans="1:59" s="8" customFormat="1" ht="20.25" customHeight="1" x14ac:dyDescent="0.15">
      <c r="B92" s="20" t="s">
        <v>117</v>
      </c>
      <c r="C92" s="638" t="s">
        <v>118</v>
      </c>
      <c r="D92" s="638"/>
      <c r="E92" s="638"/>
      <c r="F92" s="638"/>
      <c r="G92" s="638"/>
      <c r="H92" s="638"/>
      <c r="I92" s="29"/>
      <c r="J92" s="639">
        <f>IF(B37="","",B37)</f>
        <v>0</v>
      </c>
      <c r="K92" s="639"/>
      <c r="L92" s="639"/>
      <c r="M92" s="639"/>
      <c r="N92" s="639"/>
      <c r="O92" s="639"/>
      <c r="P92" s="639"/>
      <c r="Q92" s="639"/>
      <c r="R92" s="639"/>
      <c r="S92" s="639"/>
      <c r="T92" s="639"/>
      <c r="U92" s="639"/>
      <c r="V92" s="639"/>
      <c r="W92" s="639"/>
      <c r="X92" s="639"/>
      <c r="Y92" s="639"/>
      <c r="Z92" s="639"/>
      <c r="AF92" s="20" t="s">
        <v>117</v>
      </c>
      <c r="AG92" s="638" t="s">
        <v>118</v>
      </c>
      <c r="AH92" s="638"/>
      <c r="AI92" s="638"/>
      <c r="AJ92" s="638"/>
      <c r="AK92" s="638"/>
      <c r="AL92" s="638"/>
      <c r="AN92" s="738" t="str">
        <f>IF(AF37="","",AF37)</f>
        <v>○○大学○○部　夏合宿</v>
      </c>
      <c r="AO92" s="738"/>
      <c r="AP92" s="738"/>
      <c r="AQ92" s="738"/>
      <c r="AR92" s="738"/>
      <c r="AS92" s="738"/>
      <c r="AT92" s="738"/>
      <c r="AU92" s="738"/>
      <c r="AV92" s="738"/>
      <c r="AW92" s="738"/>
      <c r="AX92" s="738"/>
      <c r="AY92" s="738"/>
      <c r="AZ92" s="738"/>
      <c r="BA92" s="738"/>
      <c r="BB92" s="738"/>
      <c r="BC92" s="738"/>
      <c r="BD92" s="738"/>
    </row>
    <row r="93" spans="1:59" s="8" customFormat="1" ht="20.25" customHeight="1" x14ac:dyDescent="0.15">
      <c r="A93" s="14"/>
      <c r="B93" s="14"/>
      <c r="C93" s="14"/>
      <c r="D93" s="14"/>
      <c r="E93" s="14"/>
      <c r="F93" s="14"/>
      <c r="G93" s="14"/>
      <c r="H93" s="14"/>
      <c r="I93" s="14"/>
      <c r="J93" s="14"/>
      <c r="K93" s="14"/>
      <c r="L93" s="14"/>
      <c r="M93" s="14"/>
      <c r="N93" s="14"/>
      <c r="O93" s="14"/>
      <c r="P93" s="14"/>
      <c r="Q93" s="14"/>
      <c r="R93" s="14"/>
      <c r="S93" s="14"/>
      <c r="T93" s="14"/>
      <c r="U93" s="14"/>
    </row>
    <row r="94" spans="1:59" s="8" customFormat="1" ht="20.25" customHeight="1" x14ac:dyDescent="0.15">
      <c r="B94" s="20" t="s">
        <v>119</v>
      </c>
      <c r="C94" s="77" t="s">
        <v>120</v>
      </c>
      <c r="D94" s="77"/>
      <c r="E94" s="77"/>
      <c r="F94" s="77"/>
      <c r="G94" s="77"/>
      <c r="H94" s="77"/>
      <c r="I94" s="77"/>
      <c r="J94" s="77"/>
      <c r="K94" s="77"/>
      <c r="L94" s="16"/>
      <c r="M94" s="16"/>
      <c r="N94" s="16"/>
      <c r="O94" s="16"/>
      <c r="P94" s="16"/>
      <c r="Q94" s="16"/>
      <c r="R94" s="16"/>
      <c r="S94" s="16"/>
      <c r="T94" s="16"/>
      <c r="U94" s="16"/>
      <c r="AF94" s="20" t="s">
        <v>119</v>
      </c>
      <c r="AG94" s="139" t="s">
        <v>120</v>
      </c>
      <c r="AH94" s="139"/>
      <c r="AI94" s="139"/>
      <c r="AJ94" s="139"/>
      <c r="AK94" s="139"/>
      <c r="AL94" s="139"/>
      <c r="AM94" s="139"/>
      <c r="AN94" s="139"/>
      <c r="AO94" s="139"/>
      <c r="AP94" s="16"/>
      <c r="AQ94" s="16"/>
      <c r="AR94" s="16"/>
      <c r="AS94" s="16"/>
      <c r="AT94" s="16"/>
      <c r="AU94" s="16"/>
      <c r="AV94" s="16"/>
      <c r="AW94" s="16"/>
      <c r="AX94" s="16"/>
      <c r="AY94" s="16"/>
    </row>
    <row r="95" spans="1:59" s="8" customFormat="1" ht="20.25" customHeight="1" x14ac:dyDescent="0.15">
      <c r="A95" s="14"/>
      <c r="B95" s="14"/>
      <c r="C95" s="14"/>
      <c r="D95" s="14"/>
      <c r="E95" s="14"/>
      <c r="F95" s="14"/>
      <c r="G95" s="454"/>
      <c r="H95" s="454"/>
      <c r="I95" s="454"/>
      <c r="J95" s="454"/>
      <c r="K95" s="454"/>
      <c r="L95" s="454"/>
      <c r="M95" s="454"/>
      <c r="N95" s="454"/>
      <c r="O95" s="454"/>
      <c r="P95" s="454"/>
      <c r="Q95" s="454"/>
      <c r="R95" s="454"/>
      <c r="S95" s="454"/>
      <c r="T95" s="454"/>
      <c r="U95" s="14"/>
      <c r="AK95" s="454"/>
      <c r="AL95" s="454"/>
      <c r="AM95" s="454"/>
      <c r="AN95" s="454"/>
      <c r="AO95" s="454"/>
      <c r="AP95" s="454"/>
      <c r="AQ95" s="454"/>
      <c r="AR95" s="454"/>
      <c r="AS95" s="454"/>
      <c r="AT95" s="454"/>
      <c r="AU95" s="454"/>
      <c r="AV95" s="454"/>
      <c r="AW95" s="454"/>
      <c r="AX95" s="454"/>
    </row>
    <row r="96" spans="1:59" s="8" customFormat="1" ht="20.25" customHeight="1" x14ac:dyDescent="0.15">
      <c r="A96" s="14"/>
      <c r="B96" s="14"/>
      <c r="C96" s="634" t="s">
        <v>121</v>
      </c>
      <c r="D96" s="634"/>
      <c r="E96" s="634"/>
      <c r="F96" s="634"/>
      <c r="G96" s="634"/>
      <c r="H96" s="634"/>
      <c r="I96" s="29"/>
      <c r="J96" s="635"/>
      <c r="K96" s="635"/>
      <c r="L96" s="635"/>
      <c r="M96" s="635"/>
      <c r="N96" s="635"/>
      <c r="O96" s="635"/>
      <c r="P96" s="635"/>
      <c r="Q96" s="635"/>
      <c r="R96" s="635"/>
      <c r="S96" s="635"/>
      <c r="T96" s="635"/>
      <c r="U96" s="635"/>
      <c r="V96" s="635"/>
      <c r="W96" s="635"/>
      <c r="X96" s="635"/>
      <c r="Y96" s="635"/>
      <c r="Z96" s="635"/>
      <c r="AG96" s="211" t="s">
        <v>121</v>
      </c>
      <c r="AH96" s="211"/>
      <c r="AI96" s="211"/>
      <c r="AJ96" s="211"/>
      <c r="AK96" s="211"/>
      <c r="AL96" s="211"/>
      <c r="AN96" s="739" t="s">
        <v>230</v>
      </c>
      <c r="AO96" s="739"/>
      <c r="AP96" s="739"/>
      <c r="AQ96" s="739"/>
      <c r="AR96" s="739"/>
      <c r="AS96" s="739"/>
      <c r="AT96" s="739"/>
      <c r="AU96" s="739"/>
      <c r="AV96" s="739"/>
      <c r="AW96" s="739"/>
      <c r="AX96" s="739"/>
      <c r="AY96" s="739"/>
      <c r="AZ96" s="739"/>
      <c r="BA96" s="739"/>
      <c r="BB96" s="739"/>
      <c r="BC96" s="739"/>
      <c r="BD96" s="739"/>
    </row>
    <row r="97" spans="1:56" s="8" customFormat="1" ht="20.25" customHeight="1" x14ac:dyDescent="0.15">
      <c r="A97" s="14"/>
      <c r="B97" s="14"/>
      <c r="C97" s="14"/>
      <c r="D97" s="14"/>
      <c r="E97" s="14"/>
      <c r="F97" s="9"/>
      <c r="G97" s="336"/>
      <c r="H97" s="336"/>
      <c r="I97" s="336"/>
      <c r="J97" s="636"/>
      <c r="K97" s="636"/>
      <c r="L97" s="636"/>
      <c r="M97" s="636"/>
      <c r="N97" s="636"/>
      <c r="O97" s="636"/>
      <c r="P97" s="636"/>
      <c r="Q97" s="636"/>
      <c r="R97" s="636"/>
      <c r="S97" s="636"/>
      <c r="T97" s="636"/>
      <c r="U97" s="14"/>
      <c r="AJ97" s="24"/>
      <c r="AK97" s="454"/>
      <c r="AL97" s="454"/>
      <c r="AM97" s="454"/>
      <c r="AN97" s="636"/>
      <c r="AO97" s="636"/>
      <c r="AP97" s="636"/>
      <c r="AQ97" s="636"/>
      <c r="AR97" s="636"/>
      <c r="AS97" s="636"/>
      <c r="AT97" s="636"/>
      <c r="AU97" s="636"/>
      <c r="AV97" s="636"/>
      <c r="AW97" s="636"/>
      <c r="AX97" s="636"/>
    </row>
    <row r="98" spans="1:56" s="8" customFormat="1" ht="20.25" customHeight="1" x14ac:dyDescent="0.15">
      <c r="A98" s="454"/>
      <c r="B98" s="454"/>
      <c r="C98" s="638" t="s">
        <v>122</v>
      </c>
      <c r="D98" s="638"/>
      <c r="E98" s="638"/>
      <c r="F98" s="638"/>
      <c r="G98" s="638"/>
      <c r="H98" s="638"/>
      <c r="I98" s="29"/>
      <c r="J98" s="202"/>
      <c r="K98" s="202"/>
      <c r="L98" s="202"/>
      <c r="M98" s="202"/>
      <c r="N98" s="202"/>
      <c r="O98" s="202"/>
      <c r="P98" s="202"/>
      <c r="Q98" s="202"/>
      <c r="R98" s="202"/>
      <c r="S98" s="202"/>
      <c r="T98" s="202"/>
      <c r="U98" s="202"/>
      <c r="V98" s="202"/>
      <c r="W98" s="202"/>
      <c r="X98" s="202"/>
      <c r="Y98" s="202"/>
      <c r="Z98" s="202"/>
      <c r="AE98" s="454"/>
      <c r="AF98" s="454"/>
      <c r="AG98" s="638" t="s">
        <v>122</v>
      </c>
      <c r="AH98" s="638"/>
      <c r="AI98" s="638"/>
      <c r="AJ98" s="638"/>
      <c r="AK98" s="638"/>
      <c r="AL98" s="638"/>
      <c r="AN98" s="739" t="s">
        <v>244</v>
      </c>
      <c r="AO98" s="739"/>
      <c r="AP98" s="739"/>
      <c r="AQ98" s="739"/>
      <c r="AR98" s="739"/>
      <c r="AS98" s="739"/>
      <c r="AT98" s="739"/>
      <c r="AU98" s="739"/>
      <c r="AV98" s="739"/>
      <c r="AW98" s="739"/>
      <c r="AX98" s="739"/>
      <c r="AY98" s="739"/>
      <c r="AZ98" s="739"/>
      <c r="BA98" s="739"/>
      <c r="BB98" s="739"/>
      <c r="BC98" s="739"/>
      <c r="BD98" s="739"/>
    </row>
    <row r="99" spans="1:56" s="8" customFormat="1" ht="20.25" customHeight="1" x14ac:dyDescent="0.15">
      <c r="A99" s="14"/>
      <c r="B99" s="14"/>
      <c r="C99" s="14"/>
      <c r="D99" s="14"/>
      <c r="E99" s="14"/>
      <c r="F99" s="14"/>
      <c r="G99" s="14"/>
      <c r="H99" s="14"/>
      <c r="I99" s="14"/>
      <c r="J99" s="14"/>
      <c r="K99" s="14"/>
      <c r="L99" s="14"/>
      <c r="M99" s="14"/>
      <c r="N99" s="14"/>
      <c r="O99" s="14"/>
      <c r="P99" s="14"/>
      <c r="Q99" s="14"/>
      <c r="R99" s="14"/>
      <c r="S99" s="14"/>
      <c r="T99" s="14"/>
      <c r="U99" s="14"/>
    </row>
    <row r="100" spans="1:56" s="8" customFormat="1" ht="20.25" customHeight="1" x14ac:dyDescent="0.15">
      <c r="A100" s="454"/>
      <c r="B100" s="454"/>
      <c r="C100" s="454"/>
      <c r="D100" s="454"/>
      <c r="E100" s="454"/>
      <c r="F100" s="454"/>
      <c r="G100" s="454"/>
      <c r="H100" s="454"/>
      <c r="I100" s="454"/>
      <c r="J100" s="454"/>
      <c r="K100" s="454"/>
      <c r="L100" s="454"/>
      <c r="M100" s="454"/>
      <c r="N100" s="454"/>
      <c r="O100" s="454"/>
      <c r="P100" s="454"/>
      <c r="Q100" s="454"/>
      <c r="R100" s="454"/>
      <c r="S100" s="454"/>
      <c r="T100" s="454"/>
      <c r="U100" s="454"/>
      <c r="AE100" s="454"/>
      <c r="AF100" s="454"/>
      <c r="AG100" s="454"/>
      <c r="AH100" s="454"/>
      <c r="AI100" s="454"/>
      <c r="AJ100" s="454"/>
      <c r="AK100" s="454"/>
      <c r="AL100" s="454"/>
      <c r="AM100" s="454"/>
      <c r="AN100" s="454"/>
      <c r="AO100" s="454"/>
      <c r="AP100" s="454"/>
      <c r="AQ100" s="454"/>
      <c r="AR100" s="454"/>
      <c r="AS100" s="454"/>
      <c r="AT100" s="454"/>
      <c r="AU100" s="454"/>
      <c r="AV100" s="454"/>
      <c r="AW100" s="454"/>
      <c r="AX100" s="454"/>
      <c r="AY100" s="454"/>
    </row>
    <row r="101" spans="1:56" s="8" customFormat="1" ht="30.75" customHeight="1" x14ac:dyDescent="0.15">
      <c r="A101" s="640"/>
      <c r="B101" s="640"/>
      <c r="C101" s="640"/>
      <c r="D101" s="641"/>
      <c r="E101" s="642" t="s">
        <v>123</v>
      </c>
      <c r="F101" s="643"/>
      <c r="G101" s="643"/>
      <c r="H101" s="643"/>
      <c r="I101" s="643"/>
      <c r="J101" s="643"/>
      <c r="K101" s="643"/>
      <c r="L101" s="644"/>
      <c r="M101" s="642" t="s">
        <v>124</v>
      </c>
      <c r="N101" s="643"/>
      <c r="O101" s="643"/>
      <c r="P101" s="643"/>
      <c r="Q101" s="643"/>
      <c r="R101" s="643"/>
      <c r="S101" s="643"/>
      <c r="T101" s="643"/>
      <c r="U101" s="643"/>
      <c r="V101" s="644"/>
      <c r="W101" s="28"/>
      <c r="X101" s="29"/>
      <c r="Y101" s="29"/>
      <c r="AE101" s="640"/>
      <c r="AF101" s="640"/>
      <c r="AG101" s="640"/>
      <c r="AH101" s="641"/>
      <c r="AI101" s="642" t="s">
        <v>123</v>
      </c>
      <c r="AJ101" s="643"/>
      <c r="AK101" s="643"/>
      <c r="AL101" s="643"/>
      <c r="AM101" s="643"/>
      <c r="AN101" s="643"/>
      <c r="AO101" s="643"/>
      <c r="AP101" s="644"/>
      <c r="AQ101" s="642" t="s">
        <v>124</v>
      </c>
      <c r="AR101" s="643"/>
      <c r="AS101" s="643"/>
      <c r="AT101" s="643"/>
      <c r="AU101" s="643"/>
      <c r="AV101" s="643"/>
      <c r="AW101" s="643"/>
      <c r="AX101" s="643"/>
      <c r="AY101" s="643"/>
      <c r="AZ101" s="644"/>
      <c r="BA101" s="186"/>
    </row>
    <row r="102" spans="1:56" s="8" customFormat="1" ht="30.75" customHeight="1" x14ac:dyDescent="0.15">
      <c r="A102" s="640"/>
      <c r="B102" s="640"/>
      <c r="C102" s="640"/>
      <c r="D102" s="641"/>
      <c r="E102" s="632"/>
      <c r="F102" s="633"/>
      <c r="G102" s="633"/>
      <c r="H102" s="633"/>
      <c r="I102" s="21" t="s">
        <v>10</v>
      </c>
      <c r="J102" s="633"/>
      <c r="K102" s="633"/>
      <c r="L102" s="22" t="s">
        <v>11</v>
      </c>
      <c r="M102" s="30"/>
      <c r="N102" s="31"/>
      <c r="O102" s="32"/>
      <c r="P102" s="631"/>
      <c r="Q102" s="631"/>
      <c r="R102" s="631"/>
      <c r="S102" s="631"/>
      <c r="T102" s="484" t="s">
        <v>125</v>
      </c>
      <c r="U102" s="484"/>
      <c r="V102" s="485"/>
      <c r="W102" s="28"/>
      <c r="X102" s="29"/>
      <c r="Y102" s="29"/>
      <c r="AE102" s="640"/>
      <c r="AF102" s="640"/>
      <c r="AG102" s="640"/>
      <c r="AH102" s="641"/>
      <c r="AI102" s="740" t="s">
        <v>224</v>
      </c>
      <c r="AJ102" s="741"/>
      <c r="AK102" s="741"/>
      <c r="AL102" s="741"/>
      <c r="AM102" s="21" t="s">
        <v>10</v>
      </c>
      <c r="AN102" s="741" t="s">
        <v>224</v>
      </c>
      <c r="AO102" s="741"/>
      <c r="AP102" s="22" t="s">
        <v>11</v>
      </c>
      <c r="AQ102" s="187"/>
      <c r="AR102" s="21"/>
      <c r="AS102" s="32"/>
      <c r="AT102" s="742">
        <v>55</v>
      </c>
      <c r="AU102" s="742"/>
      <c r="AV102" s="742"/>
      <c r="AW102" s="742"/>
      <c r="AX102" s="484" t="s">
        <v>125</v>
      </c>
      <c r="AY102" s="484"/>
      <c r="AZ102" s="485"/>
      <c r="BA102" s="186"/>
    </row>
    <row r="103" spans="1:56" s="8" customFormat="1" ht="30.75" customHeight="1" x14ac:dyDescent="0.15">
      <c r="A103" s="640"/>
      <c r="B103" s="640"/>
      <c r="C103" s="640"/>
      <c r="D103" s="641"/>
      <c r="E103" s="632"/>
      <c r="F103" s="633"/>
      <c r="G103" s="633"/>
      <c r="H103" s="633"/>
      <c r="I103" s="21" t="s">
        <v>10</v>
      </c>
      <c r="J103" s="633"/>
      <c r="K103" s="633"/>
      <c r="L103" s="22" t="s">
        <v>11</v>
      </c>
      <c r="M103" s="30"/>
      <c r="N103" s="31"/>
      <c r="O103" s="32"/>
      <c r="P103" s="631"/>
      <c r="Q103" s="631"/>
      <c r="R103" s="631"/>
      <c r="S103" s="631"/>
      <c r="T103" s="484" t="s">
        <v>125</v>
      </c>
      <c r="U103" s="484"/>
      <c r="V103" s="485"/>
      <c r="W103" s="28"/>
      <c r="X103" s="29"/>
      <c r="Y103" s="29"/>
      <c r="AE103" s="640"/>
      <c r="AF103" s="640"/>
      <c r="AG103" s="640"/>
      <c r="AH103" s="641"/>
      <c r="AI103" s="740" t="s">
        <v>224</v>
      </c>
      <c r="AJ103" s="741"/>
      <c r="AK103" s="741"/>
      <c r="AL103" s="741"/>
      <c r="AM103" s="21" t="s">
        <v>10</v>
      </c>
      <c r="AN103" s="741" t="s">
        <v>224</v>
      </c>
      <c r="AO103" s="741"/>
      <c r="AP103" s="22" t="s">
        <v>11</v>
      </c>
      <c r="AQ103" s="187"/>
      <c r="AR103" s="21"/>
      <c r="AS103" s="32"/>
      <c r="AT103" s="742">
        <v>53</v>
      </c>
      <c r="AU103" s="742"/>
      <c r="AV103" s="742"/>
      <c r="AW103" s="742"/>
      <c r="AX103" s="484" t="s">
        <v>125</v>
      </c>
      <c r="AY103" s="484"/>
      <c r="AZ103" s="485"/>
      <c r="BA103" s="186"/>
    </row>
    <row r="104" spans="1:56" s="8" customFormat="1" ht="30.75" customHeight="1" x14ac:dyDescent="0.15">
      <c r="A104" s="640"/>
      <c r="B104" s="640"/>
      <c r="C104" s="640"/>
      <c r="D104" s="641"/>
      <c r="E104" s="632"/>
      <c r="F104" s="633"/>
      <c r="G104" s="633"/>
      <c r="H104" s="633"/>
      <c r="I104" s="21" t="s">
        <v>10</v>
      </c>
      <c r="J104" s="633"/>
      <c r="K104" s="633"/>
      <c r="L104" s="22" t="s">
        <v>11</v>
      </c>
      <c r="M104" s="30"/>
      <c r="N104" s="31"/>
      <c r="O104" s="32"/>
      <c r="P104" s="631"/>
      <c r="Q104" s="631"/>
      <c r="R104" s="631"/>
      <c r="S104" s="631"/>
      <c r="T104" s="484" t="s">
        <v>125</v>
      </c>
      <c r="U104" s="484"/>
      <c r="V104" s="485"/>
      <c r="W104" s="28"/>
      <c r="X104" s="29"/>
      <c r="Y104" s="29"/>
      <c r="AE104" s="640"/>
      <c r="AF104" s="640"/>
      <c r="AG104" s="640"/>
      <c r="AH104" s="641"/>
      <c r="AI104" s="502"/>
      <c r="AJ104" s="484"/>
      <c r="AK104" s="484"/>
      <c r="AL104" s="484"/>
      <c r="AM104" s="21" t="s">
        <v>10</v>
      </c>
      <c r="AN104" s="484"/>
      <c r="AO104" s="484"/>
      <c r="AP104" s="22" t="s">
        <v>11</v>
      </c>
      <c r="AQ104" s="187"/>
      <c r="AR104" s="21"/>
      <c r="AS104" s="32"/>
      <c r="AT104" s="743"/>
      <c r="AU104" s="743"/>
      <c r="AV104" s="743"/>
      <c r="AW104" s="743"/>
      <c r="AX104" s="484" t="s">
        <v>125</v>
      </c>
      <c r="AY104" s="484"/>
      <c r="AZ104" s="485"/>
      <c r="BA104" s="186"/>
    </row>
    <row r="105" spans="1:56" s="8" customFormat="1" ht="30.75" customHeight="1" x14ac:dyDescent="0.15">
      <c r="A105" s="640"/>
      <c r="B105" s="640"/>
      <c r="C105" s="640"/>
      <c r="D105" s="641"/>
      <c r="E105" s="632"/>
      <c r="F105" s="633"/>
      <c r="G105" s="633"/>
      <c r="H105" s="633"/>
      <c r="I105" s="21" t="s">
        <v>10</v>
      </c>
      <c r="J105" s="633"/>
      <c r="K105" s="633"/>
      <c r="L105" s="22" t="s">
        <v>11</v>
      </c>
      <c r="M105" s="30"/>
      <c r="N105" s="31"/>
      <c r="O105" s="32"/>
      <c r="P105" s="631"/>
      <c r="Q105" s="631"/>
      <c r="R105" s="631"/>
      <c r="S105" s="631"/>
      <c r="T105" s="484" t="s">
        <v>125</v>
      </c>
      <c r="U105" s="484"/>
      <c r="V105" s="485"/>
      <c r="W105" s="28"/>
      <c r="X105" s="29"/>
      <c r="Y105" s="29"/>
      <c r="AE105" s="640"/>
      <c r="AF105" s="640"/>
      <c r="AG105" s="640"/>
      <c r="AH105" s="641"/>
      <c r="AI105" s="502"/>
      <c r="AJ105" s="484"/>
      <c r="AK105" s="484"/>
      <c r="AL105" s="484"/>
      <c r="AM105" s="21" t="s">
        <v>10</v>
      </c>
      <c r="AN105" s="484"/>
      <c r="AO105" s="484"/>
      <c r="AP105" s="22" t="s">
        <v>11</v>
      </c>
      <c r="AQ105" s="187"/>
      <c r="AR105" s="21"/>
      <c r="AS105" s="32"/>
      <c r="AT105" s="743"/>
      <c r="AU105" s="743"/>
      <c r="AV105" s="743"/>
      <c r="AW105" s="743"/>
      <c r="AX105" s="484" t="s">
        <v>125</v>
      </c>
      <c r="AY105" s="484"/>
      <c r="AZ105" s="485"/>
      <c r="BA105" s="186"/>
    </row>
    <row r="106" spans="1:56" s="8" customFormat="1" ht="30.75" customHeight="1" x14ac:dyDescent="0.15">
      <c r="A106" s="640"/>
      <c r="B106" s="640"/>
      <c r="C106" s="640"/>
      <c r="D106" s="641"/>
      <c r="E106" s="632"/>
      <c r="F106" s="633"/>
      <c r="G106" s="633"/>
      <c r="H106" s="633"/>
      <c r="I106" s="21" t="s">
        <v>10</v>
      </c>
      <c r="J106" s="633"/>
      <c r="K106" s="633"/>
      <c r="L106" s="22" t="s">
        <v>11</v>
      </c>
      <c r="M106" s="30"/>
      <c r="N106" s="31"/>
      <c r="O106" s="32"/>
      <c r="P106" s="631"/>
      <c r="Q106" s="631"/>
      <c r="R106" s="631"/>
      <c r="S106" s="631"/>
      <c r="T106" s="484" t="s">
        <v>125</v>
      </c>
      <c r="U106" s="484"/>
      <c r="V106" s="485"/>
      <c r="W106" s="28"/>
      <c r="X106" s="14"/>
      <c r="Y106" s="14"/>
      <c r="AE106" s="640"/>
      <c r="AF106" s="640"/>
      <c r="AG106" s="640"/>
      <c r="AH106" s="641"/>
      <c r="AI106" s="502"/>
      <c r="AJ106" s="484"/>
      <c r="AK106" s="484"/>
      <c r="AL106" s="484"/>
      <c r="AM106" s="21" t="s">
        <v>10</v>
      </c>
      <c r="AN106" s="484"/>
      <c r="AO106" s="484"/>
      <c r="AP106" s="22" t="s">
        <v>11</v>
      </c>
      <c r="AQ106" s="187"/>
      <c r="AR106" s="21"/>
      <c r="AS106" s="32"/>
      <c r="AT106" s="743"/>
      <c r="AU106" s="743"/>
      <c r="AV106" s="743"/>
      <c r="AW106" s="743"/>
      <c r="AX106" s="484" t="s">
        <v>125</v>
      </c>
      <c r="AY106" s="484"/>
      <c r="AZ106" s="485"/>
      <c r="BA106" s="186"/>
    </row>
    <row r="107" spans="1:56" s="8" customFormat="1" ht="30.75" customHeight="1" x14ac:dyDescent="0.15">
      <c r="A107" s="640"/>
      <c r="B107" s="640"/>
      <c r="C107" s="640"/>
      <c r="D107" s="641"/>
      <c r="E107" s="632"/>
      <c r="F107" s="633"/>
      <c r="G107" s="633"/>
      <c r="H107" s="633"/>
      <c r="I107" s="21" t="s">
        <v>10</v>
      </c>
      <c r="J107" s="633"/>
      <c r="K107" s="633"/>
      <c r="L107" s="22" t="s">
        <v>11</v>
      </c>
      <c r="M107" s="30"/>
      <c r="N107" s="31"/>
      <c r="O107" s="32"/>
      <c r="P107" s="631"/>
      <c r="Q107" s="631"/>
      <c r="R107" s="631"/>
      <c r="S107" s="631"/>
      <c r="T107" s="484" t="s">
        <v>125</v>
      </c>
      <c r="U107" s="484"/>
      <c r="V107" s="485"/>
      <c r="W107" s="28"/>
      <c r="X107" s="29"/>
      <c r="Y107" s="29"/>
      <c r="AE107" s="640"/>
      <c r="AF107" s="640"/>
      <c r="AG107" s="640"/>
      <c r="AH107" s="641"/>
      <c r="AI107" s="502"/>
      <c r="AJ107" s="484"/>
      <c r="AK107" s="484"/>
      <c r="AL107" s="484"/>
      <c r="AM107" s="21" t="s">
        <v>10</v>
      </c>
      <c r="AN107" s="484"/>
      <c r="AO107" s="484"/>
      <c r="AP107" s="22" t="s">
        <v>11</v>
      </c>
      <c r="AQ107" s="187"/>
      <c r="AR107" s="21"/>
      <c r="AS107" s="32"/>
      <c r="AT107" s="743"/>
      <c r="AU107" s="743"/>
      <c r="AV107" s="743"/>
      <c r="AW107" s="743"/>
      <c r="AX107" s="484" t="s">
        <v>125</v>
      </c>
      <c r="AY107" s="484"/>
      <c r="AZ107" s="485"/>
      <c r="BA107" s="186"/>
    </row>
    <row r="108" spans="1:56" s="8" customFormat="1" ht="30.75" customHeight="1" x14ac:dyDescent="0.15">
      <c r="A108" s="640"/>
      <c r="B108" s="640"/>
      <c r="C108" s="640"/>
      <c r="D108" s="641"/>
      <c r="E108" s="632"/>
      <c r="F108" s="633"/>
      <c r="G108" s="633"/>
      <c r="H108" s="633"/>
      <c r="I108" s="21" t="s">
        <v>10</v>
      </c>
      <c r="J108" s="633"/>
      <c r="K108" s="633"/>
      <c r="L108" s="22" t="s">
        <v>11</v>
      </c>
      <c r="M108" s="30"/>
      <c r="N108" s="31"/>
      <c r="O108" s="32"/>
      <c r="P108" s="631"/>
      <c r="Q108" s="631"/>
      <c r="R108" s="631"/>
      <c r="S108" s="631"/>
      <c r="T108" s="484" t="s">
        <v>125</v>
      </c>
      <c r="U108" s="484"/>
      <c r="V108" s="485"/>
      <c r="W108" s="28"/>
      <c r="X108" s="29"/>
      <c r="Y108" s="29"/>
      <c r="AE108" s="640"/>
      <c r="AF108" s="640"/>
      <c r="AG108" s="640"/>
      <c r="AH108" s="641"/>
      <c r="AI108" s="502"/>
      <c r="AJ108" s="484"/>
      <c r="AK108" s="484"/>
      <c r="AL108" s="484"/>
      <c r="AM108" s="21" t="s">
        <v>10</v>
      </c>
      <c r="AN108" s="484"/>
      <c r="AO108" s="484"/>
      <c r="AP108" s="22" t="s">
        <v>11</v>
      </c>
      <c r="AQ108" s="187"/>
      <c r="AR108" s="21"/>
      <c r="AS108" s="32"/>
      <c r="AT108" s="743"/>
      <c r="AU108" s="743"/>
      <c r="AV108" s="743"/>
      <c r="AW108" s="743"/>
      <c r="AX108" s="484" t="s">
        <v>125</v>
      </c>
      <c r="AY108" s="484"/>
      <c r="AZ108" s="485"/>
      <c r="BA108" s="186"/>
    </row>
    <row r="109" spans="1:56" s="8" customFormat="1" ht="30.75" customHeight="1" x14ac:dyDescent="0.15">
      <c r="A109" s="640"/>
      <c r="B109" s="640"/>
      <c r="C109" s="640"/>
      <c r="D109" s="641"/>
      <c r="E109" s="502" t="s">
        <v>126</v>
      </c>
      <c r="F109" s="484"/>
      <c r="G109" s="484"/>
      <c r="H109" s="484"/>
      <c r="I109" s="484"/>
      <c r="J109" s="484"/>
      <c r="K109" s="484"/>
      <c r="L109" s="485"/>
      <c r="M109" s="502" t="s">
        <v>17</v>
      </c>
      <c r="N109" s="484"/>
      <c r="O109" s="32"/>
      <c r="P109" s="646" t="str">
        <f>IF(P102="","",SUM(P102:P108))</f>
        <v/>
      </c>
      <c r="Q109" s="646"/>
      <c r="R109" s="646"/>
      <c r="S109" s="646"/>
      <c r="T109" s="484" t="s">
        <v>125</v>
      </c>
      <c r="U109" s="484"/>
      <c r="V109" s="485"/>
      <c r="W109" s="28"/>
      <c r="X109" s="29"/>
      <c r="Y109" s="29"/>
      <c r="AE109" s="640"/>
      <c r="AF109" s="640"/>
      <c r="AG109" s="640"/>
      <c r="AH109" s="641"/>
      <c r="AI109" s="502" t="s">
        <v>126</v>
      </c>
      <c r="AJ109" s="484"/>
      <c r="AK109" s="484"/>
      <c r="AL109" s="484"/>
      <c r="AM109" s="484"/>
      <c r="AN109" s="484"/>
      <c r="AO109" s="484"/>
      <c r="AP109" s="485"/>
      <c r="AQ109" s="502" t="s">
        <v>17</v>
      </c>
      <c r="AR109" s="484"/>
      <c r="AS109" s="32"/>
      <c r="AT109" s="744">
        <f>IF(AT102="","",SUM(AT102:AT108))</f>
        <v>108</v>
      </c>
      <c r="AU109" s="744"/>
      <c r="AV109" s="744"/>
      <c r="AW109" s="744"/>
      <c r="AX109" s="484" t="s">
        <v>125</v>
      </c>
      <c r="AY109" s="484"/>
      <c r="AZ109" s="485"/>
      <c r="BA109" s="186"/>
    </row>
    <row r="110" spans="1:56" s="8" customFormat="1" ht="20.25" customHeight="1" x14ac:dyDescent="0.15">
      <c r="A110" s="454"/>
      <c r="B110" s="454"/>
      <c r="C110" s="454"/>
      <c r="D110" s="454"/>
      <c r="E110" s="454"/>
      <c r="F110" s="454"/>
      <c r="G110" s="454"/>
      <c r="H110" s="454"/>
      <c r="I110" s="454"/>
      <c r="J110" s="454"/>
      <c r="K110" s="454"/>
      <c r="L110" s="454"/>
      <c r="M110" s="454"/>
      <c r="N110" s="454"/>
      <c r="O110" s="454"/>
      <c r="P110" s="454"/>
      <c r="Q110" s="454"/>
      <c r="R110" s="454"/>
      <c r="S110" s="454"/>
      <c r="T110" s="454"/>
      <c r="U110" s="454"/>
      <c r="AE110" s="454"/>
      <c r="AF110" s="454"/>
      <c r="AG110" s="454"/>
      <c r="AH110" s="454"/>
      <c r="AI110" s="454"/>
      <c r="AJ110" s="454"/>
      <c r="AK110" s="454"/>
      <c r="AL110" s="454"/>
      <c r="AM110" s="454"/>
      <c r="AN110" s="454"/>
      <c r="AO110" s="454"/>
      <c r="AP110" s="454"/>
      <c r="AQ110" s="454"/>
      <c r="AR110" s="454"/>
      <c r="AS110" s="454"/>
      <c r="AT110" s="454"/>
      <c r="AU110" s="454"/>
      <c r="AV110" s="454"/>
      <c r="AW110" s="454"/>
      <c r="AX110" s="454"/>
      <c r="AY110" s="454"/>
    </row>
    <row r="111" spans="1:56" s="8" customFormat="1" ht="24" customHeight="1" x14ac:dyDescent="0.15">
      <c r="A111" s="647" t="s">
        <v>127</v>
      </c>
      <c r="B111" s="647"/>
      <c r="C111" s="647"/>
      <c r="D111" s="647"/>
      <c r="E111" s="647"/>
      <c r="F111" s="647"/>
      <c r="G111" s="647"/>
      <c r="H111" s="647"/>
      <c r="I111" s="647"/>
      <c r="J111" s="647"/>
      <c r="K111" s="647"/>
      <c r="L111" s="647"/>
      <c r="M111" s="647"/>
      <c r="N111" s="647"/>
      <c r="O111" s="647"/>
      <c r="P111" s="647"/>
      <c r="Q111" s="647"/>
      <c r="R111" s="647"/>
      <c r="S111" s="647"/>
      <c r="T111" s="647"/>
      <c r="U111" s="647"/>
      <c r="AE111" s="647" t="s">
        <v>127</v>
      </c>
      <c r="AF111" s="647"/>
      <c r="AG111" s="647"/>
      <c r="AH111" s="647"/>
      <c r="AI111" s="647"/>
      <c r="AJ111" s="647"/>
      <c r="AK111" s="647"/>
      <c r="AL111" s="647"/>
      <c r="AM111" s="647"/>
      <c r="AN111" s="647"/>
      <c r="AO111" s="647"/>
      <c r="AP111" s="647"/>
      <c r="AQ111" s="647"/>
      <c r="AR111" s="647"/>
      <c r="AS111" s="647"/>
      <c r="AT111" s="647"/>
      <c r="AU111" s="647"/>
      <c r="AV111" s="647"/>
      <c r="AW111" s="647"/>
      <c r="AX111" s="647"/>
      <c r="AY111" s="647"/>
    </row>
    <row r="112" spans="1:56" s="8" customFormat="1" ht="20.25" customHeight="1" x14ac:dyDescent="0.15">
      <c r="A112" s="454"/>
      <c r="B112" s="454"/>
      <c r="C112" s="454"/>
      <c r="D112" s="454"/>
      <c r="E112" s="454"/>
      <c r="F112" s="454"/>
      <c r="G112" s="454"/>
      <c r="H112" s="454"/>
      <c r="I112" s="454"/>
      <c r="J112" s="454"/>
      <c r="K112" s="454"/>
      <c r="L112" s="454"/>
      <c r="M112" s="454"/>
      <c r="N112" s="454"/>
      <c r="O112" s="454"/>
      <c r="P112" s="454"/>
      <c r="Q112" s="454"/>
      <c r="R112" s="454"/>
      <c r="S112" s="454"/>
      <c r="T112" s="454"/>
      <c r="U112" s="454"/>
      <c r="AE112" s="454"/>
      <c r="AF112" s="454"/>
      <c r="AG112" s="454"/>
      <c r="AH112" s="454"/>
      <c r="AI112" s="454"/>
      <c r="AJ112" s="454"/>
      <c r="AK112" s="454"/>
      <c r="AL112" s="454"/>
      <c r="AM112" s="454"/>
      <c r="AN112" s="454"/>
      <c r="AO112" s="454"/>
      <c r="AP112" s="454"/>
      <c r="AQ112" s="454"/>
      <c r="AR112" s="454"/>
      <c r="AS112" s="454"/>
      <c r="AT112" s="454"/>
      <c r="AU112" s="454"/>
      <c r="AV112" s="454"/>
      <c r="AW112" s="454"/>
      <c r="AX112" s="454"/>
      <c r="AY112" s="454"/>
    </row>
    <row r="113" spans="1:52" s="8" customFormat="1" ht="20.25" customHeight="1" x14ac:dyDescent="0.15">
      <c r="A113" s="454"/>
      <c r="B113" s="454"/>
      <c r="C113" s="454"/>
      <c r="D113" s="454"/>
      <c r="E113" s="454"/>
      <c r="F113" s="454"/>
      <c r="G113" s="454"/>
      <c r="H113" s="454"/>
      <c r="I113" s="454"/>
      <c r="J113" s="454"/>
      <c r="K113" s="454"/>
      <c r="L113" s="454"/>
      <c r="M113" s="454"/>
      <c r="N113" s="454"/>
      <c r="O113" s="454"/>
      <c r="P113" s="454"/>
      <c r="Q113" s="454"/>
      <c r="R113" s="454"/>
      <c r="S113" s="454"/>
      <c r="T113" s="454"/>
      <c r="U113" s="454"/>
      <c r="AE113" s="454"/>
      <c r="AF113" s="454"/>
      <c r="AG113" s="454"/>
      <c r="AH113" s="454"/>
      <c r="AI113" s="454"/>
      <c r="AJ113" s="454"/>
      <c r="AK113" s="454"/>
      <c r="AL113" s="454"/>
      <c r="AM113" s="454"/>
      <c r="AN113" s="454"/>
      <c r="AO113" s="454"/>
      <c r="AP113" s="454"/>
      <c r="AQ113" s="454"/>
      <c r="AR113" s="454"/>
      <c r="AS113" s="454"/>
      <c r="AT113" s="454"/>
      <c r="AU113" s="454"/>
      <c r="AV113" s="454"/>
      <c r="AW113" s="454"/>
      <c r="AX113" s="454"/>
      <c r="AY113" s="454"/>
    </row>
    <row r="114" spans="1:52" s="8" customFormat="1" ht="20.25" customHeight="1" x14ac:dyDescent="0.15">
      <c r="A114" s="454"/>
      <c r="B114" s="454"/>
      <c r="C114" s="454"/>
      <c r="D114" s="454"/>
      <c r="E114" s="454"/>
      <c r="F114" s="454"/>
      <c r="G114" s="454"/>
      <c r="H114" s="454"/>
      <c r="I114" s="454"/>
      <c r="J114" s="454"/>
      <c r="K114" s="454"/>
      <c r="L114" s="645"/>
      <c r="M114" s="645"/>
      <c r="N114" s="645"/>
      <c r="O114" s="645"/>
      <c r="P114" s="80" t="s">
        <v>9</v>
      </c>
      <c r="Q114" s="645"/>
      <c r="R114" s="645"/>
      <c r="S114" s="8" t="s">
        <v>10</v>
      </c>
      <c r="T114" s="645"/>
      <c r="U114" s="645"/>
      <c r="V114" s="8" t="s">
        <v>11</v>
      </c>
      <c r="AE114" s="454"/>
      <c r="AF114" s="454"/>
      <c r="AG114" s="454"/>
      <c r="AH114" s="454"/>
      <c r="AI114" s="454"/>
      <c r="AJ114" s="454"/>
      <c r="AK114" s="454"/>
      <c r="AL114" s="454"/>
      <c r="AM114" s="454"/>
      <c r="AN114" s="454"/>
      <c r="AO114" s="454"/>
      <c r="AP114" s="454"/>
      <c r="AQ114" s="454"/>
      <c r="AR114" s="454"/>
      <c r="AS114" s="454"/>
      <c r="AT114" s="135" t="s">
        <v>9</v>
      </c>
      <c r="AU114" s="454"/>
      <c r="AV114" s="454"/>
      <c r="AW114" s="8" t="s">
        <v>10</v>
      </c>
      <c r="AX114" s="454"/>
      <c r="AY114" s="454"/>
      <c r="AZ114" s="8" t="s">
        <v>11</v>
      </c>
    </row>
    <row r="115" spans="1:52" s="8" customFormat="1" ht="20.25" customHeight="1" x14ac:dyDescent="0.15">
      <c r="A115" s="454"/>
      <c r="B115" s="454"/>
      <c r="C115" s="454"/>
      <c r="D115" s="454"/>
      <c r="E115" s="454"/>
      <c r="F115" s="454"/>
      <c r="G115" s="454"/>
      <c r="H115" s="454"/>
      <c r="I115" s="454"/>
      <c r="J115" s="454"/>
      <c r="K115" s="454"/>
      <c r="L115" s="454"/>
      <c r="M115" s="454"/>
      <c r="N115" s="454"/>
      <c r="O115" s="454"/>
      <c r="P115" s="454"/>
      <c r="Q115" s="454"/>
      <c r="R115" s="454"/>
      <c r="S115" s="454"/>
      <c r="T115" s="454"/>
      <c r="U115" s="454"/>
      <c r="AE115" s="454"/>
      <c r="AF115" s="454"/>
      <c r="AG115" s="454"/>
      <c r="AH115" s="454"/>
      <c r="AI115" s="454"/>
      <c r="AJ115" s="454"/>
      <c r="AK115" s="454"/>
      <c r="AL115" s="454"/>
      <c r="AM115" s="454"/>
      <c r="AN115" s="454"/>
      <c r="AO115" s="454"/>
      <c r="AP115" s="454"/>
      <c r="AQ115" s="454"/>
      <c r="AR115" s="454"/>
      <c r="AS115" s="454"/>
      <c r="AT115" s="454"/>
      <c r="AU115" s="454"/>
      <c r="AV115" s="454"/>
      <c r="AW115" s="454"/>
      <c r="AX115" s="454"/>
      <c r="AY115" s="454"/>
    </row>
    <row r="116" spans="1:52" s="8" customFormat="1" ht="20.25" customHeight="1" x14ac:dyDescent="0.15">
      <c r="A116" s="454"/>
      <c r="B116" s="454"/>
      <c r="C116" s="454"/>
      <c r="D116" s="454"/>
      <c r="E116" s="454"/>
      <c r="F116" s="454"/>
      <c r="G116" s="454"/>
      <c r="H116" s="454"/>
      <c r="I116" s="454"/>
      <c r="J116" s="454"/>
      <c r="K116" s="454"/>
      <c r="L116" s="454"/>
      <c r="M116" s="454"/>
      <c r="N116" s="454"/>
      <c r="O116" s="454"/>
      <c r="P116" s="454"/>
      <c r="Q116" s="454"/>
      <c r="R116" s="454"/>
      <c r="S116" s="454"/>
      <c r="T116" s="454"/>
      <c r="U116" s="454"/>
      <c r="AE116" s="454"/>
      <c r="AF116" s="454"/>
      <c r="AG116" s="454"/>
      <c r="AH116" s="454"/>
      <c r="AI116" s="454"/>
      <c r="AJ116" s="454"/>
      <c r="AK116" s="454"/>
      <c r="AL116" s="454"/>
      <c r="AM116" s="454"/>
      <c r="AN116" s="454"/>
      <c r="AO116" s="454"/>
      <c r="AP116" s="454"/>
      <c r="AQ116" s="454"/>
      <c r="AR116" s="454"/>
      <c r="AS116" s="454"/>
      <c r="AT116" s="454"/>
      <c r="AU116" s="454"/>
      <c r="AV116" s="454"/>
      <c r="AW116" s="454"/>
      <c r="AX116" s="454"/>
      <c r="AY116" s="454"/>
    </row>
    <row r="117" spans="1:52" s="8" customFormat="1" ht="26.25" customHeight="1" x14ac:dyDescent="0.15">
      <c r="A117" s="454"/>
      <c r="B117" s="454"/>
      <c r="C117" s="648" t="s">
        <v>128</v>
      </c>
      <c r="D117" s="649"/>
      <c r="E117" s="649"/>
      <c r="F117" s="649"/>
      <c r="G117" s="649"/>
      <c r="H117" s="649"/>
      <c r="I117" s="645"/>
      <c r="J117" s="645"/>
      <c r="K117" s="645"/>
      <c r="L117" s="645"/>
      <c r="M117" s="645"/>
      <c r="N117" s="645"/>
      <c r="O117" s="645"/>
      <c r="P117" s="645"/>
      <c r="Q117" s="645"/>
      <c r="R117" s="645"/>
      <c r="S117" s="645"/>
      <c r="T117" s="645"/>
      <c r="U117" s="650" t="s">
        <v>79</v>
      </c>
      <c r="AE117" s="454"/>
      <c r="AF117" s="454"/>
      <c r="AG117" s="648" t="s">
        <v>128</v>
      </c>
      <c r="AH117" s="649"/>
      <c r="AI117" s="649"/>
      <c r="AJ117" s="649"/>
      <c r="AK117" s="649"/>
      <c r="AL117" s="649"/>
      <c r="AM117" s="745" t="s">
        <v>230</v>
      </c>
      <c r="AN117" s="745"/>
      <c r="AO117" s="745"/>
      <c r="AP117" s="745"/>
      <c r="AQ117" s="745"/>
      <c r="AR117" s="745"/>
      <c r="AS117" s="745"/>
      <c r="AT117" s="745"/>
      <c r="AU117" s="745"/>
      <c r="AV117" s="745"/>
      <c r="AW117" s="745"/>
      <c r="AX117" s="745"/>
      <c r="AY117" s="650" t="s">
        <v>79</v>
      </c>
    </row>
    <row r="118" spans="1:52" s="8" customFormat="1" ht="26.25" customHeight="1" x14ac:dyDescent="0.15">
      <c r="A118" s="454"/>
      <c r="B118" s="454"/>
      <c r="C118" s="651" t="s">
        <v>129</v>
      </c>
      <c r="D118" s="651"/>
      <c r="E118" s="651"/>
      <c r="F118" s="651"/>
      <c r="G118" s="651"/>
      <c r="H118" s="651"/>
      <c r="I118" s="645"/>
      <c r="J118" s="645"/>
      <c r="K118" s="645"/>
      <c r="L118" s="645"/>
      <c r="M118" s="645"/>
      <c r="N118" s="645"/>
      <c r="O118" s="645"/>
      <c r="P118" s="645"/>
      <c r="Q118" s="645"/>
      <c r="R118" s="645"/>
      <c r="S118" s="645"/>
      <c r="T118" s="645"/>
      <c r="U118" s="650"/>
      <c r="AE118" s="454"/>
      <c r="AF118" s="454"/>
      <c r="AG118" s="651" t="s">
        <v>129</v>
      </c>
      <c r="AH118" s="651"/>
      <c r="AI118" s="651"/>
      <c r="AJ118" s="651"/>
      <c r="AK118" s="651"/>
      <c r="AL118" s="651"/>
      <c r="AM118" s="745" t="s">
        <v>245</v>
      </c>
      <c r="AN118" s="745"/>
      <c r="AO118" s="745"/>
      <c r="AP118" s="745"/>
      <c r="AQ118" s="745"/>
      <c r="AR118" s="745"/>
      <c r="AS118" s="745"/>
      <c r="AT118" s="745"/>
      <c r="AU118" s="745"/>
      <c r="AV118" s="745"/>
      <c r="AW118" s="745"/>
      <c r="AX118" s="745"/>
      <c r="AY118" s="650"/>
    </row>
    <row r="121" spans="1:52" ht="18" customHeight="1" x14ac:dyDescent="0.15">
      <c r="A121" s="73"/>
      <c r="B121" s="4"/>
      <c r="C121" s="4"/>
      <c r="D121" s="4"/>
      <c r="E121" s="4"/>
      <c r="F121" s="4"/>
      <c r="G121" s="4"/>
      <c r="H121" s="4"/>
      <c r="I121" s="4"/>
      <c r="J121" s="4"/>
      <c r="AE121" s="2"/>
    </row>
    <row r="122" spans="1:52" ht="18" customHeight="1" x14ac:dyDescent="0.15">
      <c r="A122" s="73"/>
      <c r="B122" s="4"/>
      <c r="C122" s="4"/>
      <c r="D122" s="4"/>
      <c r="E122" s="4"/>
      <c r="F122" s="4"/>
      <c r="G122" s="4"/>
      <c r="H122" s="4"/>
      <c r="I122" s="4"/>
      <c r="J122" s="4"/>
      <c r="AE122" s="2"/>
    </row>
    <row r="123" spans="1:52" ht="13.5" x14ac:dyDescent="0.15"/>
    <row r="124" spans="1:52" ht="13.5" x14ac:dyDescent="0.15"/>
    <row r="125" spans="1:52" ht="13.5" x14ac:dyDescent="0.15"/>
    <row r="126" spans="1:52" ht="13.5" x14ac:dyDescent="0.15"/>
    <row r="127" spans="1:52" ht="22.5" customHeight="1" x14ac:dyDescent="0.15">
      <c r="A127" t="s">
        <v>177</v>
      </c>
      <c r="AE127" t="s">
        <v>177</v>
      </c>
    </row>
    <row r="128" spans="1:52" ht="13.5" x14ac:dyDescent="0.15"/>
    <row r="129" spans="1:59" ht="26.25" customHeight="1" x14ac:dyDescent="0.15">
      <c r="A129" s="380" t="s">
        <v>158</v>
      </c>
      <c r="B129" s="381"/>
      <c r="C129" s="381"/>
      <c r="D129" s="381"/>
      <c r="E129" s="381"/>
      <c r="F129" s="381"/>
      <c r="G129" s="381"/>
      <c r="H129" s="381"/>
      <c r="I129" s="381"/>
      <c r="J129" s="381"/>
      <c r="K129" s="381"/>
      <c r="L129" s="381"/>
      <c r="M129" s="381"/>
      <c r="N129" s="381"/>
      <c r="O129" s="381"/>
      <c r="P129" s="381"/>
      <c r="Q129" s="381"/>
      <c r="R129" s="381"/>
      <c r="S129" s="381"/>
      <c r="T129" s="381"/>
      <c r="U129" s="381"/>
      <c r="V129" s="381"/>
      <c r="W129" s="381"/>
      <c r="X129" s="381"/>
      <c r="Y129" s="382"/>
      <c r="Z129" s="383" t="s">
        <v>159</v>
      </c>
      <c r="AA129" s="384"/>
      <c r="AB129" s="384"/>
      <c r="AC129" s="385"/>
      <c r="AE129" s="380" t="s">
        <v>158</v>
      </c>
      <c r="AF129" s="381"/>
      <c r="AG129" s="381"/>
      <c r="AH129" s="381"/>
      <c r="AI129" s="381"/>
      <c r="AJ129" s="381"/>
      <c r="AK129" s="381"/>
      <c r="AL129" s="381"/>
      <c r="AM129" s="381"/>
      <c r="AN129" s="381"/>
      <c r="AO129" s="381"/>
      <c r="AP129" s="381"/>
      <c r="AQ129" s="381"/>
      <c r="AR129" s="381"/>
      <c r="AS129" s="381"/>
      <c r="AT129" s="381"/>
      <c r="AU129" s="381"/>
      <c r="AV129" s="381"/>
      <c r="AW129" s="381"/>
      <c r="AX129" s="381"/>
      <c r="AY129" s="381"/>
      <c r="AZ129" s="381"/>
      <c r="BA129" s="381"/>
      <c r="BB129" s="381"/>
      <c r="BC129" s="382"/>
      <c r="BD129" s="383" t="s">
        <v>159</v>
      </c>
      <c r="BE129" s="384"/>
      <c r="BF129" s="384"/>
      <c r="BG129" s="385"/>
    </row>
    <row r="130" spans="1:59" ht="30" customHeight="1" x14ac:dyDescent="0.15">
      <c r="A130" s="364" t="s">
        <v>178</v>
      </c>
      <c r="B130" s="365"/>
      <c r="C130" s="365"/>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6"/>
      <c r="Z130" s="367" t="s">
        <v>165</v>
      </c>
      <c r="AA130" s="368"/>
      <c r="AB130" s="368"/>
      <c r="AC130" s="369"/>
      <c r="AE130" s="364" t="s">
        <v>178</v>
      </c>
      <c r="AF130" s="365"/>
      <c r="AG130" s="365"/>
      <c r="AH130" s="365"/>
      <c r="AI130" s="365"/>
      <c r="AJ130" s="365"/>
      <c r="AK130" s="365"/>
      <c r="AL130" s="365"/>
      <c r="AM130" s="365"/>
      <c r="AN130" s="365"/>
      <c r="AO130" s="365"/>
      <c r="AP130" s="365"/>
      <c r="AQ130" s="365"/>
      <c r="AR130" s="365"/>
      <c r="AS130" s="365"/>
      <c r="AT130" s="365"/>
      <c r="AU130" s="365"/>
      <c r="AV130" s="365"/>
      <c r="AW130" s="365"/>
      <c r="AX130" s="365"/>
      <c r="AY130" s="365"/>
      <c r="AZ130" s="365"/>
      <c r="BA130" s="365"/>
      <c r="BB130" s="365"/>
      <c r="BC130" s="366"/>
      <c r="BD130" s="463" t="s">
        <v>161</v>
      </c>
      <c r="BE130" s="464"/>
      <c r="BF130" s="464"/>
      <c r="BG130" s="465"/>
    </row>
    <row r="131" spans="1:59" ht="26.25" customHeight="1" x14ac:dyDescent="0.15">
      <c r="A131" s="72" t="s">
        <v>167</v>
      </c>
      <c r="B131" s="354" t="s">
        <v>179</v>
      </c>
      <c r="C131" s="354"/>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5"/>
      <c r="Z131" s="346" t="s">
        <v>165</v>
      </c>
      <c r="AA131" s="347"/>
      <c r="AB131" s="347"/>
      <c r="AC131" s="348"/>
      <c r="AE131" s="126" t="s">
        <v>162</v>
      </c>
      <c r="AF131" s="232" t="s">
        <v>179</v>
      </c>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355"/>
      <c r="BD131" s="467" t="s">
        <v>161</v>
      </c>
      <c r="BE131" s="468"/>
      <c r="BF131" s="468"/>
      <c r="BG131" s="469"/>
    </row>
    <row r="132" spans="1:59" ht="26.25" customHeight="1" x14ac:dyDescent="0.15">
      <c r="A132" s="75" t="s">
        <v>197</v>
      </c>
      <c r="B132" s="359" t="s">
        <v>181</v>
      </c>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60"/>
      <c r="Z132" s="377" t="s">
        <v>165</v>
      </c>
      <c r="AA132" s="378"/>
      <c r="AB132" s="378"/>
      <c r="AC132" s="379"/>
      <c r="AE132" s="125" t="s">
        <v>164</v>
      </c>
      <c r="AF132" s="359" t="s">
        <v>181</v>
      </c>
      <c r="AG132" s="359"/>
      <c r="AH132" s="359"/>
      <c r="AI132" s="359"/>
      <c r="AJ132" s="359"/>
      <c r="AK132" s="359"/>
      <c r="AL132" s="359"/>
      <c r="AM132" s="359"/>
      <c r="AN132" s="359"/>
      <c r="AO132" s="359"/>
      <c r="AP132" s="359"/>
      <c r="AQ132" s="359"/>
      <c r="AR132" s="359"/>
      <c r="AS132" s="359"/>
      <c r="AT132" s="359"/>
      <c r="AU132" s="359"/>
      <c r="AV132" s="359"/>
      <c r="AW132" s="359"/>
      <c r="AX132" s="359"/>
      <c r="AY132" s="359"/>
      <c r="AZ132" s="359"/>
      <c r="BA132" s="359"/>
      <c r="BB132" s="359"/>
      <c r="BC132" s="360"/>
      <c r="BD132" s="374" t="s">
        <v>161</v>
      </c>
      <c r="BE132" s="375"/>
      <c r="BF132" s="375"/>
      <c r="BG132" s="376"/>
    </row>
    <row r="133" spans="1:59" ht="30" customHeight="1" x14ac:dyDescent="0.15">
      <c r="A133" s="364" t="s">
        <v>182</v>
      </c>
      <c r="B133" s="365"/>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6"/>
      <c r="Z133" s="367" t="s">
        <v>165</v>
      </c>
      <c r="AA133" s="368"/>
      <c r="AB133" s="368"/>
      <c r="AC133" s="369"/>
      <c r="AE133" s="364" t="s">
        <v>182</v>
      </c>
      <c r="AF133" s="365"/>
      <c r="AG133" s="365"/>
      <c r="AH133" s="365"/>
      <c r="AI133" s="365"/>
      <c r="AJ133" s="365"/>
      <c r="AK133" s="365"/>
      <c r="AL133" s="365"/>
      <c r="AM133" s="365"/>
      <c r="AN133" s="365"/>
      <c r="AO133" s="365"/>
      <c r="AP133" s="365"/>
      <c r="AQ133" s="365"/>
      <c r="AR133" s="365"/>
      <c r="AS133" s="365"/>
      <c r="AT133" s="365"/>
      <c r="AU133" s="365"/>
      <c r="AV133" s="365"/>
      <c r="AW133" s="365"/>
      <c r="AX133" s="365"/>
      <c r="AY133" s="365"/>
      <c r="AZ133" s="365"/>
      <c r="BA133" s="365"/>
      <c r="BB133" s="365"/>
      <c r="BC133" s="366"/>
      <c r="BD133" s="463" t="s">
        <v>161</v>
      </c>
      <c r="BE133" s="464"/>
      <c r="BF133" s="464"/>
      <c r="BG133" s="465"/>
    </row>
    <row r="134" spans="1:59" s="66" customFormat="1" ht="26.25" customHeight="1" x14ac:dyDescent="0.15">
      <c r="A134" s="62" t="s">
        <v>167</v>
      </c>
      <c r="B134" s="354" t="s">
        <v>168</v>
      </c>
      <c r="C134" s="354"/>
      <c r="D134" s="354"/>
      <c r="E134" s="354"/>
      <c r="F134" s="354"/>
      <c r="G134" s="354"/>
      <c r="H134" s="354"/>
      <c r="I134" s="354"/>
      <c r="J134" s="354"/>
      <c r="K134" s="354"/>
      <c r="L134" s="354"/>
      <c r="M134" s="354"/>
      <c r="N134" s="354"/>
      <c r="O134" s="354"/>
      <c r="P134" s="354"/>
      <c r="Q134" s="354"/>
      <c r="R134" s="354"/>
      <c r="S134" s="354"/>
      <c r="T134" s="354"/>
      <c r="U134" s="354"/>
      <c r="V134" s="354"/>
      <c r="W134" s="354"/>
      <c r="X134" s="354"/>
      <c r="Y134" s="355"/>
      <c r="Z134" s="346" t="s">
        <v>165</v>
      </c>
      <c r="AA134" s="347"/>
      <c r="AB134" s="347"/>
      <c r="AC134" s="348"/>
      <c r="AE134" s="126" t="s">
        <v>162</v>
      </c>
      <c r="AF134" s="232" t="s">
        <v>168</v>
      </c>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355"/>
      <c r="BD134" s="467" t="s">
        <v>161</v>
      </c>
      <c r="BE134" s="468"/>
      <c r="BF134" s="468"/>
      <c r="BG134" s="469"/>
    </row>
    <row r="135" spans="1:59" ht="26.25" customHeight="1" x14ac:dyDescent="0.15">
      <c r="A135" s="62" t="s">
        <v>164</v>
      </c>
      <c r="B135" s="344" t="s">
        <v>169</v>
      </c>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5"/>
      <c r="Z135" s="377" t="s">
        <v>165</v>
      </c>
      <c r="AA135" s="378"/>
      <c r="AB135" s="378"/>
      <c r="AC135" s="379"/>
      <c r="AE135" s="126" t="s">
        <v>164</v>
      </c>
      <c r="AF135" s="466" t="s">
        <v>169</v>
      </c>
      <c r="AG135" s="466"/>
      <c r="AH135" s="466"/>
      <c r="AI135" s="466"/>
      <c r="AJ135" s="466"/>
      <c r="AK135" s="466"/>
      <c r="AL135" s="466"/>
      <c r="AM135" s="466"/>
      <c r="AN135" s="466"/>
      <c r="AO135" s="466"/>
      <c r="AP135" s="466"/>
      <c r="AQ135" s="466"/>
      <c r="AR135" s="466"/>
      <c r="AS135" s="466"/>
      <c r="AT135" s="466"/>
      <c r="AU135" s="466"/>
      <c r="AV135" s="466"/>
      <c r="AW135" s="466"/>
      <c r="AX135" s="466"/>
      <c r="AY135" s="466"/>
      <c r="AZ135" s="466"/>
      <c r="BA135" s="466"/>
      <c r="BB135" s="466"/>
      <c r="BC135" s="345"/>
      <c r="BD135" s="374" t="s">
        <v>161</v>
      </c>
      <c r="BE135" s="375"/>
      <c r="BF135" s="375"/>
      <c r="BG135" s="376"/>
    </row>
    <row r="136" spans="1:59" ht="30" customHeight="1" x14ac:dyDescent="0.15">
      <c r="A136" s="364" t="s">
        <v>199</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6"/>
      <c r="Z136" s="367" t="s">
        <v>165</v>
      </c>
      <c r="AA136" s="368"/>
      <c r="AB136" s="368"/>
      <c r="AC136" s="369"/>
      <c r="AE136" s="364" t="s">
        <v>199</v>
      </c>
      <c r="AF136" s="365"/>
      <c r="AG136" s="365"/>
      <c r="AH136" s="365"/>
      <c r="AI136" s="365"/>
      <c r="AJ136" s="365"/>
      <c r="AK136" s="365"/>
      <c r="AL136" s="365"/>
      <c r="AM136" s="365"/>
      <c r="AN136" s="365"/>
      <c r="AO136" s="365"/>
      <c r="AP136" s="365"/>
      <c r="AQ136" s="365"/>
      <c r="AR136" s="365"/>
      <c r="AS136" s="365"/>
      <c r="AT136" s="365"/>
      <c r="AU136" s="365"/>
      <c r="AV136" s="365"/>
      <c r="AW136" s="365"/>
      <c r="AX136" s="365"/>
      <c r="AY136" s="365"/>
      <c r="AZ136" s="365"/>
      <c r="BA136" s="365"/>
      <c r="BB136" s="365"/>
      <c r="BC136" s="366"/>
      <c r="BD136" s="463" t="s">
        <v>161</v>
      </c>
      <c r="BE136" s="464"/>
      <c r="BF136" s="464"/>
      <c r="BG136" s="465"/>
    </row>
    <row r="137" spans="1:59" ht="26.25" customHeight="1" x14ac:dyDescent="0.15">
      <c r="A137" s="62" t="s">
        <v>184</v>
      </c>
      <c r="B137" s="344" t="s">
        <v>198</v>
      </c>
      <c r="C137" s="344"/>
      <c r="D137" s="344"/>
      <c r="E137" s="344"/>
      <c r="F137" s="344"/>
      <c r="G137" s="344"/>
      <c r="H137" s="344"/>
      <c r="I137" s="344"/>
      <c r="J137" s="344"/>
      <c r="K137" s="344"/>
      <c r="L137" s="344"/>
      <c r="M137" s="344"/>
      <c r="N137" s="344"/>
      <c r="O137" s="344"/>
      <c r="P137" s="344"/>
      <c r="Q137" s="344"/>
      <c r="R137" s="344"/>
      <c r="S137" s="344"/>
      <c r="T137" s="344"/>
      <c r="U137" s="344"/>
      <c r="V137" s="344"/>
      <c r="W137" s="344"/>
      <c r="X137" s="344"/>
      <c r="Y137" s="345"/>
      <c r="Z137" s="659" t="s">
        <v>165</v>
      </c>
      <c r="AA137" s="660"/>
      <c r="AB137" s="660"/>
      <c r="AC137" s="661"/>
      <c r="AE137" s="126" t="s">
        <v>162</v>
      </c>
      <c r="AF137" s="466" t="s">
        <v>198</v>
      </c>
      <c r="AG137" s="466"/>
      <c r="AH137" s="466"/>
      <c r="AI137" s="466"/>
      <c r="AJ137" s="466"/>
      <c r="AK137" s="466"/>
      <c r="AL137" s="466"/>
      <c r="AM137" s="466"/>
      <c r="AN137" s="466"/>
      <c r="AO137" s="466"/>
      <c r="AP137" s="466"/>
      <c r="AQ137" s="466"/>
      <c r="AR137" s="466"/>
      <c r="AS137" s="466"/>
      <c r="AT137" s="466"/>
      <c r="AU137" s="466"/>
      <c r="AV137" s="466"/>
      <c r="AW137" s="466"/>
      <c r="AX137" s="466"/>
      <c r="AY137" s="466"/>
      <c r="AZ137" s="466"/>
      <c r="BA137" s="466"/>
      <c r="BB137" s="466"/>
      <c r="BC137" s="345"/>
      <c r="BD137" s="755" t="s">
        <v>161</v>
      </c>
      <c r="BE137" s="756"/>
      <c r="BF137" s="756"/>
      <c r="BG137" s="757"/>
    </row>
    <row r="138" spans="1:59" ht="26.25" customHeight="1" x14ac:dyDescent="0.15">
      <c r="A138" s="62" t="s">
        <v>164</v>
      </c>
      <c r="B138" s="344" t="s">
        <v>185</v>
      </c>
      <c r="C138" s="344"/>
      <c r="D138" s="344"/>
      <c r="E138" s="344"/>
      <c r="F138" s="344"/>
      <c r="G138" s="344"/>
      <c r="H138" s="344"/>
      <c r="I138" s="344"/>
      <c r="J138" s="344"/>
      <c r="K138" s="344"/>
      <c r="L138" s="344"/>
      <c r="M138" s="344"/>
      <c r="N138" s="344"/>
      <c r="O138" s="344"/>
      <c r="P138" s="344"/>
      <c r="Q138" s="344"/>
      <c r="R138" s="344"/>
      <c r="S138" s="344"/>
      <c r="T138" s="344"/>
      <c r="U138" s="344"/>
      <c r="V138" s="344"/>
      <c r="W138" s="344"/>
      <c r="X138" s="344"/>
      <c r="Y138" s="345"/>
      <c r="Z138" s="659" t="s">
        <v>165</v>
      </c>
      <c r="AA138" s="660"/>
      <c r="AB138" s="660"/>
      <c r="AC138" s="661"/>
      <c r="AE138" s="126" t="s">
        <v>164</v>
      </c>
      <c r="AF138" s="466" t="s">
        <v>185</v>
      </c>
      <c r="AG138" s="466"/>
      <c r="AH138" s="466"/>
      <c r="AI138" s="466"/>
      <c r="AJ138" s="466"/>
      <c r="AK138" s="466"/>
      <c r="AL138" s="466"/>
      <c r="AM138" s="466"/>
      <c r="AN138" s="466"/>
      <c r="AO138" s="466"/>
      <c r="AP138" s="466"/>
      <c r="AQ138" s="466"/>
      <c r="AR138" s="466"/>
      <c r="AS138" s="466"/>
      <c r="AT138" s="466"/>
      <c r="AU138" s="466"/>
      <c r="AV138" s="466"/>
      <c r="AW138" s="466"/>
      <c r="AX138" s="466"/>
      <c r="AY138" s="466"/>
      <c r="AZ138" s="466"/>
      <c r="BA138" s="466"/>
      <c r="BB138" s="466"/>
      <c r="BC138" s="345"/>
      <c r="BD138" s="755" t="s">
        <v>161</v>
      </c>
      <c r="BE138" s="756"/>
      <c r="BF138" s="756"/>
      <c r="BG138" s="757"/>
    </row>
    <row r="139" spans="1:59" ht="26.25" customHeight="1" x14ac:dyDescent="0.15">
      <c r="A139" s="74" t="s">
        <v>172</v>
      </c>
      <c r="B139" s="349" t="s">
        <v>173</v>
      </c>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50"/>
      <c r="Z139" s="656" t="s">
        <v>165</v>
      </c>
      <c r="AA139" s="657"/>
      <c r="AB139" s="657"/>
      <c r="AC139" s="658"/>
      <c r="AE139" s="125" t="s">
        <v>172</v>
      </c>
      <c r="AF139" s="349" t="s">
        <v>173</v>
      </c>
      <c r="AG139" s="349"/>
      <c r="AH139" s="349"/>
      <c r="AI139" s="349"/>
      <c r="AJ139" s="349"/>
      <c r="AK139" s="349"/>
      <c r="AL139" s="349"/>
      <c r="AM139" s="349"/>
      <c r="AN139" s="349"/>
      <c r="AO139" s="349"/>
      <c r="AP139" s="349"/>
      <c r="AQ139" s="349"/>
      <c r="AR139" s="349"/>
      <c r="AS139" s="349"/>
      <c r="AT139" s="349"/>
      <c r="AU139" s="349"/>
      <c r="AV139" s="349"/>
      <c r="AW139" s="349"/>
      <c r="AX139" s="349"/>
      <c r="AY139" s="349"/>
      <c r="AZ139" s="349"/>
      <c r="BA139" s="349"/>
      <c r="BB139" s="349"/>
      <c r="BC139" s="350"/>
      <c r="BD139" s="746" t="s">
        <v>161</v>
      </c>
      <c r="BE139" s="747"/>
      <c r="BF139" s="747"/>
      <c r="BG139" s="748"/>
    </row>
    <row r="140" spans="1:59" ht="30" customHeight="1" x14ac:dyDescent="0.15">
      <c r="A140" s="364" t="s">
        <v>250</v>
      </c>
      <c r="B140" s="365"/>
      <c r="C140" s="365"/>
      <c r="D140" s="365"/>
      <c r="E140" s="365"/>
      <c r="F140" s="365"/>
      <c r="G140" s="365"/>
      <c r="H140" s="365"/>
      <c r="I140" s="365"/>
      <c r="J140" s="365"/>
      <c r="K140" s="365"/>
      <c r="L140" s="365"/>
      <c r="M140" s="365"/>
      <c r="N140" s="365"/>
      <c r="O140" s="365"/>
      <c r="P140" s="365"/>
      <c r="Q140" s="365"/>
      <c r="R140" s="365"/>
      <c r="S140" s="365"/>
      <c r="T140" s="365"/>
      <c r="U140" s="365"/>
      <c r="V140" s="365"/>
      <c r="W140" s="365"/>
      <c r="X140" s="365"/>
      <c r="Y140" s="366"/>
      <c r="Z140" s="367" t="s">
        <v>165</v>
      </c>
      <c r="AA140" s="368"/>
      <c r="AB140" s="368"/>
      <c r="AC140" s="369"/>
      <c r="AE140" s="364" t="s">
        <v>250</v>
      </c>
      <c r="AF140" s="365"/>
      <c r="AG140" s="365"/>
      <c r="AH140" s="365"/>
      <c r="AI140" s="365"/>
      <c r="AJ140" s="365"/>
      <c r="AK140" s="365"/>
      <c r="AL140" s="365"/>
      <c r="AM140" s="365"/>
      <c r="AN140" s="365"/>
      <c r="AO140" s="365"/>
      <c r="AP140" s="365"/>
      <c r="AQ140" s="365"/>
      <c r="AR140" s="365"/>
      <c r="AS140" s="365"/>
      <c r="AT140" s="365"/>
      <c r="AU140" s="365"/>
      <c r="AV140" s="365"/>
      <c r="AW140" s="365"/>
      <c r="AX140" s="365"/>
      <c r="AY140" s="365"/>
      <c r="AZ140" s="365"/>
      <c r="BA140" s="365"/>
      <c r="BB140" s="365"/>
      <c r="BC140" s="366"/>
      <c r="BD140" s="463" t="s">
        <v>161</v>
      </c>
      <c r="BE140" s="464"/>
      <c r="BF140" s="464"/>
      <c r="BG140" s="465"/>
    </row>
    <row r="141" spans="1:59" ht="26.25" customHeight="1" x14ac:dyDescent="0.15">
      <c r="A141" s="74" t="s">
        <v>167</v>
      </c>
      <c r="B141" s="349" t="s">
        <v>183</v>
      </c>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50"/>
      <c r="Z141" s="656" t="s">
        <v>165</v>
      </c>
      <c r="AA141" s="657"/>
      <c r="AB141" s="657"/>
      <c r="AC141" s="658"/>
      <c r="AE141" s="125" t="s">
        <v>162</v>
      </c>
      <c r="AF141" s="349" t="s">
        <v>183</v>
      </c>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c r="BA141" s="349"/>
      <c r="BB141" s="349"/>
      <c r="BC141" s="350"/>
      <c r="BD141" s="746" t="s">
        <v>161</v>
      </c>
      <c r="BE141" s="747"/>
      <c r="BF141" s="747"/>
      <c r="BG141" s="748"/>
    </row>
    <row r="142" spans="1:59" ht="30" customHeight="1" x14ac:dyDescent="0.15">
      <c r="A142" s="338" t="s">
        <v>175</v>
      </c>
      <c r="B142" s="339"/>
      <c r="C142" s="339"/>
      <c r="D142" s="339"/>
      <c r="E142" s="339"/>
      <c r="F142" s="339"/>
      <c r="G142" s="339"/>
      <c r="H142" s="339"/>
      <c r="I142" s="339"/>
      <c r="J142" s="339"/>
      <c r="K142" s="339"/>
      <c r="L142" s="339"/>
      <c r="M142" s="339"/>
      <c r="N142" s="339"/>
      <c r="O142" s="339"/>
      <c r="P142" s="339"/>
      <c r="Q142" s="339"/>
      <c r="R142" s="339"/>
      <c r="S142" s="339"/>
      <c r="T142" s="339"/>
      <c r="U142" s="339"/>
      <c r="V142" s="339"/>
      <c r="W142" s="339"/>
      <c r="X142" s="339"/>
      <c r="Y142" s="340"/>
      <c r="Z142" s="341" t="s">
        <v>165</v>
      </c>
      <c r="AA142" s="342"/>
      <c r="AB142" s="342"/>
      <c r="AC142" s="343"/>
      <c r="AE142" s="338" t="s">
        <v>175</v>
      </c>
      <c r="AF142" s="339"/>
      <c r="AG142" s="339"/>
      <c r="AH142" s="339"/>
      <c r="AI142" s="339"/>
      <c r="AJ142" s="339"/>
      <c r="AK142" s="339"/>
      <c r="AL142" s="339"/>
      <c r="AM142" s="339"/>
      <c r="AN142" s="339"/>
      <c r="AO142" s="339"/>
      <c r="AP142" s="339"/>
      <c r="AQ142" s="339"/>
      <c r="AR142" s="339"/>
      <c r="AS142" s="339"/>
      <c r="AT142" s="339"/>
      <c r="AU142" s="339"/>
      <c r="AV142" s="339"/>
      <c r="AW142" s="339"/>
      <c r="AX142" s="339"/>
      <c r="AY142" s="339"/>
      <c r="AZ142" s="339"/>
      <c r="BA142" s="339"/>
      <c r="BB142" s="339"/>
      <c r="BC142" s="340"/>
      <c r="BD142" s="476" t="s">
        <v>161</v>
      </c>
      <c r="BE142" s="477"/>
      <c r="BF142" s="477"/>
      <c r="BG142" s="478"/>
    </row>
  </sheetData>
  <sheetProtection algorithmName="SHA-512" hashValue="dEAhdyzcDplWCrmVvk+js7YE6bydcD0fjtk3sovwHyFCcPQ1Nt21uPcwOjojmNlqChgs1TZ419ZRl/Xz5MS+qg==" saltValue="fae6PN2YHK89wNYAyIoRwA==" spinCount="100000" sheet="1" scenarios="1" formatCells="0"/>
  <mergeCells count="633">
    <mergeCell ref="AF139:BC139"/>
    <mergeCell ref="BD139:BG139"/>
    <mergeCell ref="AE140:BC140"/>
    <mergeCell ref="BD140:BG140"/>
    <mergeCell ref="AF141:BC141"/>
    <mergeCell ref="BD141:BG141"/>
    <mergeCell ref="AE142:BC142"/>
    <mergeCell ref="BD142:BG142"/>
    <mergeCell ref="B39:D39"/>
    <mergeCell ref="N39:P39"/>
    <mergeCell ref="AF39:AH39"/>
    <mergeCell ref="AR39:AT39"/>
    <mergeCell ref="AF134:BC134"/>
    <mergeCell ref="BD134:BG134"/>
    <mergeCell ref="AF135:BC135"/>
    <mergeCell ref="BD135:BG135"/>
    <mergeCell ref="AE136:BC136"/>
    <mergeCell ref="BD136:BG136"/>
    <mergeCell ref="AF137:BC137"/>
    <mergeCell ref="BD137:BG137"/>
    <mergeCell ref="AF138:BC138"/>
    <mergeCell ref="BD138:BG138"/>
    <mergeCell ref="BD129:BG129"/>
    <mergeCell ref="AE130:BC130"/>
    <mergeCell ref="BD130:BG130"/>
    <mergeCell ref="AF131:BC131"/>
    <mergeCell ref="BD131:BG131"/>
    <mergeCell ref="AF132:BC132"/>
    <mergeCell ref="BD132:BG132"/>
    <mergeCell ref="AE133:BC133"/>
    <mergeCell ref="BD133:BG133"/>
    <mergeCell ref="AE115:AY116"/>
    <mergeCell ref="AE117:AF117"/>
    <mergeCell ref="AG117:AL117"/>
    <mergeCell ref="AM117:AX117"/>
    <mergeCell ref="AY117:AY118"/>
    <mergeCell ref="AE118:AF118"/>
    <mergeCell ref="AG118:AL118"/>
    <mergeCell ref="AM118:AX118"/>
    <mergeCell ref="AE129:BC129"/>
    <mergeCell ref="AI109:AP109"/>
    <mergeCell ref="AQ109:AR109"/>
    <mergeCell ref="AT109:AW109"/>
    <mergeCell ref="AX109:AZ109"/>
    <mergeCell ref="AE110:AY110"/>
    <mergeCell ref="AE111:AY111"/>
    <mergeCell ref="AE112:AY113"/>
    <mergeCell ref="AE114:AO114"/>
    <mergeCell ref="AP114:AQ114"/>
    <mergeCell ref="AR114:AS114"/>
    <mergeCell ref="AU114:AV114"/>
    <mergeCell ref="AX114:AY114"/>
    <mergeCell ref="AI106:AL106"/>
    <mergeCell ref="AN106:AO106"/>
    <mergeCell ref="AT106:AW106"/>
    <mergeCell ref="AX106:AZ106"/>
    <mergeCell ref="AI107:AL107"/>
    <mergeCell ref="AN107:AO107"/>
    <mergeCell ref="AT107:AW107"/>
    <mergeCell ref="AX107:AZ107"/>
    <mergeCell ref="AI108:AL108"/>
    <mergeCell ref="AN108:AO108"/>
    <mergeCell ref="AT108:AW108"/>
    <mergeCell ref="AX108:AZ108"/>
    <mergeCell ref="AK97:AX97"/>
    <mergeCell ref="AE98:AF98"/>
    <mergeCell ref="AG98:AL98"/>
    <mergeCell ref="AN98:BD98"/>
    <mergeCell ref="AE100:AY100"/>
    <mergeCell ref="AE101:AH109"/>
    <mergeCell ref="AI101:AP101"/>
    <mergeCell ref="AQ101:AZ101"/>
    <mergeCell ref="AI102:AL102"/>
    <mergeCell ref="AN102:AO102"/>
    <mergeCell ref="AT102:AW102"/>
    <mergeCell ref="AX102:AZ102"/>
    <mergeCell ref="AI103:AL103"/>
    <mergeCell ref="AN103:AO103"/>
    <mergeCell ref="AT103:AW103"/>
    <mergeCell ref="AX103:AZ103"/>
    <mergeCell ref="AI104:AL104"/>
    <mergeCell ref="AN104:AO104"/>
    <mergeCell ref="AT104:AW104"/>
    <mergeCell ref="AX104:AZ104"/>
    <mergeCell ref="AI105:AL105"/>
    <mergeCell ref="AN105:AO105"/>
    <mergeCell ref="AT105:AW105"/>
    <mergeCell ref="AX105:AZ105"/>
    <mergeCell ref="AE88:AY88"/>
    <mergeCell ref="AE89:AY89"/>
    <mergeCell ref="AE90:AY90"/>
    <mergeCell ref="AE91:AX91"/>
    <mergeCell ref="AG92:AL92"/>
    <mergeCell ref="AN92:BD92"/>
    <mergeCell ref="AK95:AX95"/>
    <mergeCell ref="AG96:AL96"/>
    <mergeCell ref="AN96:BD96"/>
    <mergeCell ref="AE85:AH85"/>
    <mergeCell ref="AI85:AM85"/>
    <mergeCell ref="AN85:AR85"/>
    <mergeCell ref="AS85:AW85"/>
    <mergeCell ref="AX85:BG85"/>
    <mergeCell ref="AE83:AH83"/>
    <mergeCell ref="AI83:AM83"/>
    <mergeCell ref="AN83:AR83"/>
    <mergeCell ref="AS83:AW83"/>
    <mergeCell ref="AX83:BG83"/>
    <mergeCell ref="AE84:AH84"/>
    <mergeCell ref="AI84:AM84"/>
    <mergeCell ref="AN84:AR84"/>
    <mergeCell ref="AS84:AW84"/>
    <mergeCell ref="AX84:BG84"/>
    <mergeCell ref="AE81:AH81"/>
    <mergeCell ref="AI81:AM81"/>
    <mergeCell ref="AN81:AR81"/>
    <mergeCell ref="AS81:AW81"/>
    <mergeCell ref="AX81:BG81"/>
    <mergeCell ref="AE82:AH82"/>
    <mergeCell ref="AI82:AM82"/>
    <mergeCell ref="AN82:AR82"/>
    <mergeCell ref="AS82:AW82"/>
    <mergeCell ref="AX82:BG82"/>
    <mergeCell ref="AE79:AH79"/>
    <mergeCell ref="AI79:AM79"/>
    <mergeCell ref="AN79:AR79"/>
    <mergeCell ref="AS79:AW79"/>
    <mergeCell ref="AX79:BG79"/>
    <mergeCell ref="AE80:AH80"/>
    <mergeCell ref="AI80:AM80"/>
    <mergeCell ref="AN80:AR80"/>
    <mergeCell ref="AS80:AW80"/>
    <mergeCell ref="AX80:BG80"/>
    <mergeCell ref="AE77:AH77"/>
    <mergeCell ref="AI77:AM77"/>
    <mergeCell ref="AN77:AR77"/>
    <mergeCell ref="AS77:AW77"/>
    <mergeCell ref="AX77:BG77"/>
    <mergeCell ref="AE78:AH78"/>
    <mergeCell ref="AI78:AM78"/>
    <mergeCell ref="AN78:AR78"/>
    <mergeCell ref="AS78:AW78"/>
    <mergeCell ref="AX78:BG78"/>
    <mergeCell ref="AE73:AH73"/>
    <mergeCell ref="AI73:AM73"/>
    <mergeCell ref="AN73:AR73"/>
    <mergeCell ref="AS73:AW73"/>
    <mergeCell ref="AX73:BG73"/>
    <mergeCell ref="AE74:AI74"/>
    <mergeCell ref="AE76:AH76"/>
    <mergeCell ref="AI76:AM76"/>
    <mergeCell ref="AN76:AR76"/>
    <mergeCell ref="AS76:AW76"/>
    <mergeCell ref="AX76:BG76"/>
    <mergeCell ref="AE71:AH71"/>
    <mergeCell ref="AI71:AM71"/>
    <mergeCell ref="AN71:AR71"/>
    <mergeCell ref="AS71:AW71"/>
    <mergeCell ref="AX71:BG71"/>
    <mergeCell ref="AE72:AH72"/>
    <mergeCell ref="AI72:AM72"/>
    <mergeCell ref="AN72:AR72"/>
    <mergeCell ref="AS72:AW72"/>
    <mergeCell ref="AX72:BG72"/>
    <mergeCell ref="AE66:BG66"/>
    <mergeCell ref="BD68:BG68"/>
    <mergeCell ref="AE69:AH69"/>
    <mergeCell ref="AI69:AM69"/>
    <mergeCell ref="AN69:AR69"/>
    <mergeCell ref="AS69:AW69"/>
    <mergeCell ref="AX69:BG69"/>
    <mergeCell ref="AE70:AH70"/>
    <mergeCell ref="AI70:AM70"/>
    <mergeCell ref="AN70:AR70"/>
    <mergeCell ref="AS70:AW70"/>
    <mergeCell ref="AX70:BG70"/>
    <mergeCell ref="AE60:BG60"/>
    <mergeCell ref="AE61:AE63"/>
    <mergeCell ref="AF61:AJ61"/>
    <mergeCell ref="AK61:BG61"/>
    <mergeCell ref="AF62:AJ62"/>
    <mergeCell ref="AK62:BG62"/>
    <mergeCell ref="AF63:AJ63"/>
    <mergeCell ref="AK63:AT63"/>
    <mergeCell ref="AU63:AV63"/>
    <mergeCell ref="AW63:BG63"/>
    <mergeCell ref="AS58:AU58"/>
    <mergeCell ref="AX58:AZ58"/>
    <mergeCell ref="BA58:BB58"/>
    <mergeCell ref="BC58:BD58"/>
    <mergeCell ref="BE58:BF58"/>
    <mergeCell ref="AG59:AI59"/>
    <mergeCell ref="AJ59:AK59"/>
    <mergeCell ref="AL59:AM59"/>
    <mergeCell ref="AP59:AS59"/>
    <mergeCell ref="AT59:AU59"/>
    <mergeCell ref="AX59:AZ59"/>
    <mergeCell ref="BB59:BD59"/>
    <mergeCell ref="BE59:BF59"/>
    <mergeCell ref="BA53:BA55"/>
    <mergeCell ref="BB53:BE55"/>
    <mergeCell ref="BF53:BG55"/>
    <mergeCell ref="AL54:AN54"/>
    <mergeCell ref="AR54:AT54"/>
    <mergeCell ref="AL55:AN55"/>
    <mergeCell ref="AR55:AT55"/>
    <mergeCell ref="AE56:AE59"/>
    <mergeCell ref="AF56:BG56"/>
    <mergeCell ref="AF57:AF59"/>
    <mergeCell ref="AG57:AJ57"/>
    <mergeCell ref="AK57:AM57"/>
    <mergeCell ref="AO57:AO59"/>
    <mergeCell ref="AP57:AR57"/>
    <mergeCell ref="AS57:AU57"/>
    <mergeCell ref="AW57:AW59"/>
    <mergeCell ref="AX57:AZ57"/>
    <mergeCell ref="BA57:BB57"/>
    <mergeCell ref="BC57:BD57"/>
    <mergeCell ref="BE57:BF57"/>
    <mergeCell ref="BG57:BG59"/>
    <mergeCell ref="AG58:AJ58"/>
    <mergeCell ref="AK58:AM58"/>
    <mergeCell ref="AP58:AR58"/>
    <mergeCell ref="AE53:AE55"/>
    <mergeCell ref="AF53:AJ55"/>
    <mergeCell ref="AK53:AK55"/>
    <mergeCell ref="AL53:AN53"/>
    <mergeCell ref="AO53:AP55"/>
    <mergeCell ref="AQ53:AQ55"/>
    <mergeCell ref="AR53:AT53"/>
    <mergeCell ref="AU53:AV55"/>
    <mergeCell ref="AW53:AZ55"/>
    <mergeCell ref="AH49:AS49"/>
    <mergeCell ref="AV49:BA49"/>
    <mergeCell ref="AH50:AS50"/>
    <mergeCell ref="AV50:BA50"/>
    <mergeCell ref="AG51:BG51"/>
    <mergeCell ref="AF52:AJ52"/>
    <mergeCell ref="AL52:AN52"/>
    <mergeCell ref="AO52:AP52"/>
    <mergeCell ref="AQ52:AU52"/>
    <mergeCell ref="AW52:AY52"/>
    <mergeCell ref="BA52:BB52"/>
    <mergeCell ref="BC52:BE52"/>
    <mergeCell ref="AE40:AE51"/>
    <mergeCell ref="AF40:AF45"/>
    <mergeCell ref="AG40:AG44"/>
    <mergeCell ref="AH40:AS40"/>
    <mergeCell ref="AT40:AT44"/>
    <mergeCell ref="AV40:BA40"/>
    <mergeCell ref="AH41:AS41"/>
    <mergeCell ref="AV41:BA41"/>
    <mergeCell ref="AH42:AS42"/>
    <mergeCell ref="AV42:BA42"/>
    <mergeCell ref="AH43:AS43"/>
    <mergeCell ref="AV43:BA43"/>
    <mergeCell ref="AH44:AS44"/>
    <mergeCell ref="AV44:BA44"/>
    <mergeCell ref="AG45:BG45"/>
    <mergeCell ref="AF46:AF51"/>
    <mergeCell ref="AG46:AG50"/>
    <mergeCell ref="AH46:AS46"/>
    <mergeCell ref="AT46:AT50"/>
    <mergeCell ref="AV46:BA46"/>
    <mergeCell ref="AH47:AS47"/>
    <mergeCell ref="AV47:BA47"/>
    <mergeCell ref="AH48:AS48"/>
    <mergeCell ref="AV48:BA48"/>
    <mergeCell ref="AE35:BG35"/>
    <mergeCell ref="AE36:BG36"/>
    <mergeCell ref="AF37:BG37"/>
    <mergeCell ref="AF38:BG38"/>
    <mergeCell ref="AO39:AP39"/>
    <mergeCell ref="BA39:BB39"/>
    <mergeCell ref="BC39:BD39"/>
    <mergeCell ref="BE39:BF39"/>
    <mergeCell ref="AF27:AJ31"/>
    <mergeCell ref="AK27:BD27"/>
    <mergeCell ref="AM28:BD28"/>
    <mergeCell ref="AM29:BD29"/>
    <mergeCell ref="AM30:BD30"/>
    <mergeCell ref="AM31:BD31"/>
    <mergeCell ref="AE33:AG33"/>
    <mergeCell ref="AH33:BG33"/>
    <mergeCell ref="AE34:BG34"/>
    <mergeCell ref="AF23:AJ23"/>
    <mergeCell ref="AK23:BD23"/>
    <mergeCell ref="AF24:AJ24"/>
    <mergeCell ref="AK24:BD24"/>
    <mergeCell ref="AF25:AJ25"/>
    <mergeCell ref="AK25:AN25"/>
    <mergeCell ref="AR25:AX25"/>
    <mergeCell ref="AF26:AJ26"/>
    <mergeCell ref="AK26:AN26"/>
    <mergeCell ref="AR26:AX26"/>
    <mergeCell ref="AE15:BG15"/>
    <mergeCell ref="AF18:AG18"/>
    <mergeCell ref="AI18:AJ18"/>
    <mergeCell ref="AL18:AM18"/>
    <mergeCell ref="AN18:AQ18"/>
    <mergeCell ref="AR18:AT18"/>
    <mergeCell ref="AU18:BG18"/>
    <mergeCell ref="AE19:AY19"/>
    <mergeCell ref="AE21:BG21"/>
    <mergeCell ref="AE1:AL1"/>
    <mergeCell ref="AV3:AW3"/>
    <mergeCell ref="AX3:AY3"/>
    <mergeCell ref="BA3:BB3"/>
    <mergeCell ref="BD3:BE3"/>
    <mergeCell ref="AE6:AP6"/>
    <mergeCell ref="AE7:AP7"/>
    <mergeCell ref="AM10:AO12"/>
    <mergeCell ref="AP10:AS10"/>
    <mergeCell ref="AT10:BE10"/>
    <mergeCell ref="AP11:AS11"/>
    <mergeCell ref="AT11:BE11"/>
    <mergeCell ref="AP12:AS12"/>
    <mergeCell ref="AT12:BE12"/>
    <mergeCell ref="B61:F61"/>
    <mergeCell ref="A56:A59"/>
    <mergeCell ref="B56:AC56"/>
    <mergeCell ref="A140:Y140"/>
    <mergeCell ref="Z140:AC140"/>
    <mergeCell ref="B141:Y141"/>
    <mergeCell ref="Z141:AC141"/>
    <mergeCell ref="A142:Y142"/>
    <mergeCell ref="Z142:AC142"/>
    <mergeCell ref="B138:Y138"/>
    <mergeCell ref="Z138:AC138"/>
    <mergeCell ref="B139:Y139"/>
    <mergeCell ref="Z139:AC139"/>
    <mergeCell ref="B135:Y135"/>
    <mergeCell ref="Z135:AC135"/>
    <mergeCell ref="A136:Y136"/>
    <mergeCell ref="Z136:AC136"/>
    <mergeCell ref="B137:Y137"/>
    <mergeCell ref="Z137:AC137"/>
    <mergeCell ref="B132:Y132"/>
    <mergeCell ref="Z132:AC132"/>
    <mergeCell ref="A133:Y133"/>
    <mergeCell ref="Z133:AC133"/>
    <mergeCell ref="B134:Y134"/>
    <mergeCell ref="Z134:AC134"/>
    <mergeCell ref="A129:Y129"/>
    <mergeCell ref="Z129:AC129"/>
    <mergeCell ref="A130:Y130"/>
    <mergeCell ref="Z130:AC130"/>
    <mergeCell ref="B131:Y131"/>
    <mergeCell ref="Z131:AC131"/>
    <mergeCell ref="A115:U116"/>
    <mergeCell ref="A117:B117"/>
    <mergeCell ref="C117:H117"/>
    <mergeCell ref="I117:T117"/>
    <mergeCell ref="U117:U118"/>
    <mergeCell ref="A118:B118"/>
    <mergeCell ref="C118:H118"/>
    <mergeCell ref="I118:T118"/>
    <mergeCell ref="A112:U113"/>
    <mergeCell ref="A114:K114"/>
    <mergeCell ref="L114:M114"/>
    <mergeCell ref="N114:O114"/>
    <mergeCell ref="Q114:R114"/>
    <mergeCell ref="T114:U114"/>
    <mergeCell ref="E109:L109"/>
    <mergeCell ref="M109:N109"/>
    <mergeCell ref="P109:S109"/>
    <mergeCell ref="T109:V109"/>
    <mergeCell ref="A110:U110"/>
    <mergeCell ref="A111:U111"/>
    <mergeCell ref="A98:B98"/>
    <mergeCell ref="C98:H98"/>
    <mergeCell ref="E107:H107"/>
    <mergeCell ref="J107:K107"/>
    <mergeCell ref="P107:S107"/>
    <mergeCell ref="T107:V107"/>
    <mergeCell ref="E108:H108"/>
    <mergeCell ref="J108:K108"/>
    <mergeCell ref="P108:S108"/>
    <mergeCell ref="T108:V108"/>
    <mergeCell ref="A100:U100"/>
    <mergeCell ref="A101:D109"/>
    <mergeCell ref="E101:L101"/>
    <mergeCell ref="M101:V101"/>
    <mergeCell ref="E102:H102"/>
    <mergeCell ref="J102:K102"/>
    <mergeCell ref="P102:S102"/>
    <mergeCell ref="T102:V102"/>
    <mergeCell ref="E103:H103"/>
    <mergeCell ref="J103:K103"/>
    <mergeCell ref="E105:H105"/>
    <mergeCell ref="J105:K105"/>
    <mergeCell ref="P105:S105"/>
    <mergeCell ref="P106:S106"/>
    <mergeCell ref="G95:T95"/>
    <mergeCell ref="C96:H96"/>
    <mergeCell ref="J96:Z96"/>
    <mergeCell ref="G97:T97"/>
    <mergeCell ref="A88:U88"/>
    <mergeCell ref="A89:U89"/>
    <mergeCell ref="A90:U90"/>
    <mergeCell ref="A91:T91"/>
    <mergeCell ref="C92:H92"/>
    <mergeCell ref="J92:Z92"/>
    <mergeCell ref="T106:V106"/>
    <mergeCell ref="P103:S103"/>
    <mergeCell ref="T103:V103"/>
    <mergeCell ref="E104:H104"/>
    <mergeCell ref="J104:K104"/>
    <mergeCell ref="P104:S104"/>
    <mergeCell ref="T104:V104"/>
    <mergeCell ref="E106:H106"/>
    <mergeCell ref="J106:K106"/>
    <mergeCell ref="T105:V105"/>
    <mergeCell ref="E85:I85"/>
    <mergeCell ref="J85:N85"/>
    <mergeCell ref="A82:D82"/>
    <mergeCell ref="E82:I82"/>
    <mergeCell ref="J82:N82"/>
    <mergeCell ref="O82:S82"/>
    <mergeCell ref="T82:AC82"/>
    <mergeCell ref="A83:D83"/>
    <mergeCell ref="E83:I83"/>
    <mergeCell ref="J83:N83"/>
    <mergeCell ref="O83:S83"/>
    <mergeCell ref="T83:AC83"/>
    <mergeCell ref="A84:D84"/>
    <mergeCell ref="E84:I84"/>
    <mergeCell ref="J84:N84"/>
    <mergeCell ref="O84:S84"/>
    <mergeCell ref="T84:AC84"/>
    <mergeCell ref="O85:S85"/>
    <mergeCell ref="T85:AC85"/>
    <mergeCell ref="A85:D85"/>
    <mergeCell ref="A80:D80"/>
    <mergeCell ref="E80:I80"/>
    <mergeCell ref="J80:N80"/>
    <mergeCell ref="O80:S80"/>
    <mergeCell ref="T80:AC80"/>
    <mergeCell ref="A81:D81"/>
    <mergeCell ref="E81:I81"/>
    <mergeCell ref="J81:N81"/>
    <mergeCell ref="O81:S81"/>
    <mergeCell ref="T81:AC81"/>
    <mergeCell ref="A78:D78"/>
    <mergeCell ref="E78:I78"/>
    <mergeCell ref="J78:N78"/>
    <mergeCell ref="O78:S78"/>
    <mergeCell ref="T78:AC78"/>
    <mergeCell ref="A79:D79"/>
    <mergeCell ref="E79:I79"/>
    <mergeCell ref="J79:N79"/>
    <mergeCell ref="O79:S79"/>
    <mergeCell ref="T79:AC79"/>
    <mergeCell ref="T77:AC77"/>
    <mergeCell ref="A73:D73"/>
    <mergeCell ref="E73:I73"/>
    <mergeCell ref="J73:N73"/>
    <mergeCell ref="O73:S73"/>
    <mergeCell ref="T73:AC73"/>
    <mergeCell ref="A74:E74"/>
    <mergeCell ref="A76:D76"/>
    <mergeCell ref="E76:I76"/>
    <mergeCell ref="J76:N76"/>
    <mergeCell ref="O76:S76"/>
    <mergeCell ref="T76:AC76"/>
    <mergeCell ref="A77:D77"/>
    <mergeCell ref="E77:I77"/>
    <mergeCell ref="J77:N77"/>
    <mergeCell ref="O77:S77"/>
    <mergeCell ref="A71:D71"/>
    <mergeCell ref="E71:I71"/>
    <mergeCell ref="J71:N71"/>
    <mergeCell ref="O71:S71"/>
    <mergeCell ref="T71:AC71"/>
    <mergeCell ref="A72:D72"/>
    <mergeCell ref="E72:I72"/>
    <mergeCell ref="J72:N72"/>
    <mergeCell ref="O72:S72"/>
    <mergeCell ref="T72:AC72"/>
    <mergeCell ref="A66:AC66"/>
    <mergeCell ref="Z68:AC68"/>
    <mergeCell ref="A69:D69"/>
    <mergeCell ref="E69:I69"/>
    <mergeCell ref="J69:N69"/>
    <mergeCell ref="O69:S69"/>
    <mergeCell ref="T69:AC69"/>
    <mergeCell ref="A70:D70"/>
    <mergeCell ref="E70:I70"/>
    <mergeCell ref="J70:N70"/>
    <mergeCell ref="O70:S70"/>
    <mergeCell ref="T70:AC70"/>
    <mergeCell ref="A60:AC60"/>
    <mergeCell ref="A61:A63"/>
    <mergeCell ref="G61:AC61"/>
    <mergeCell ref="B62:F62"/>
    <mergeCell ref="G62:AC62"/>
    <mergeCell ref="B63:F63"/>
    <mergeCell ref="G63:P63"/>
    <mergeCell ref="C59:E59"/>
    <mergeCell ref="F59:G59"/>
    <mergeCell ref="H59:I59"/>
    <mergeCell ref="L59:O59"/>
    <mergeCell ref="P59:Q59"/>
    <mergeCell ref="T59:V59"/>
    <mergeCell ref="S57:S59"/>
    <mergeCell ref="T57:V57"/>
    <mergeCell ref="W57:X57"/>
    <mergeCell ref="Y57:Z57"/>
    <mergeCell ref="AA57:AB57"/>
    <mergeCell ref="AC57:AC59"/>
    <mergeCell ref="T58:V58"/>
    <mergeCell ref="W58:X58"/>
    <mergeCell ref="Y58:Z58"/>
    <mergeCell ref="Q63:R63"/>
    <mergeCell ref="S63:AC63"/>
    <mergeCell ref="AA58:AB58"/>
    <mergeCell ref="B57:B59"/>
    <mergeCell ref="C57:F57"/>
    <mergeCell ref="G57:I57"/>
    <mergeCell ref="K57:K59"/>
    <mergeCell ref="L57:N57"/>
    <mergeCell ref="O57:Q57"/>
    <mergeCell ref="C58:F58"/>
    <mergeCell ref="G58:I58"/>
    <mergeCell ref="L58:N58"/>
    <mergeCell ref="O58:Q58"/>
    <mergeCell ref="X59:Z59"/>
    <mergeCell ref="AA59:AB59"/>
    <mergeCell ref="N53:P53"/>
    <mergeCell ref="Q53:R55"/>
    <mergeCell ref="S53:V55"/>
    <mergeCell ref="W53:W55"/>
    <mergeCell ref="X53:AA55"/>
    <mergeCell ref="AB53:AC55"/>
    <mergeCell ref="N54:P54"/>
    <mergeCell ref="N55:P55"/>
    <mergeCell ref="A53:A55"/>
    <mergeCell ref="B53:F55"/>
    <mergeCell ref="G53:G55"/>
    <mergeCell ref="H53:J53"/>
    <mergeCell ref="K53:L55"/>
    <mergeCell ref="M53:M55"/>
    <mergeCell ref="H54:J54"/>
    <mergeCell ref="H55:J55"/>
    <mergeCell ref="R46:W46"/>
    <mergeCell ref="D50:O50"/>
    <mergeCell ref="R50:W50"/>
    <mergeCell ref="C51:AC51"/>
    <mergeCell ref="B52:F52"/>
    <mergeCell ref="H52:J52"/>
    <mergeCell ref="K52:L52"/>
    <mergeCell ref="M52:Q52"/>
    <mergeCell ref="S52:U52"/>
    <mergeCell ref="W52:X52"/>
    <mergeCell ref="Y52:AA52"/>
    <mergeCell ref="B46:B51"/>
    <mergeCell ref="A40:A51"/>
    <mergeCell ref="B40:B45"/>
    <mergeCell ref="C40:C44"/>
    <mergeCell ref="D40:O40"/>
    <mergeCell ref="P40:P44"/>
    <mergeCell ref="R40:W40"/>
    <mergeCell ref="D41:O41"/>
    <mergeCell ref="R41:W41"/>
    <mergeCell ref="D42:O42"/>
    <mergeCell ref="R42:W42"/>
    <mergeCell ref="D47:O47"/>
    <mergeCell ref="R47:W47"/>
    <mergeCell ref="D48:O48"/>
    <mergeCell ref="R48:W48"/>
    <mergeCell ref="D49:O49"/>
    <mergeCell ref="R49:W49"/>
    <mergeCell ref="D43:O43"/>
    <mergeCell ref="R43:W43"/>
    <mergeCell ref="D44:O44"/>
    <mergeCell ref="R44:W44"/>
    <mergeCell ref="C45:AC45"/>
    <mergeCell ref="C46:C50"/>
    <mergeCell ref="D46:O46"/>
    <mergeCell ref="P46:P50"/>
    <mergeCell ref="G26:J26"/>
    <mergeCell ref="N26:T26"/>
    <mergeCell ref="B38:AC38"/>
    <mergeCell ref="K39:L39"/>
    <mergeCell ref="W39:X39"/>
    <mergeCell ref="Y39:Z39"/>
    <mergeCell ref="AA39:AB39"/>
    <mergeCell ref="A33:C33"/>
    <mergeCell ref="D33:AC33"/>
    <mergeCell ref="A34:AC34"/>
    <mergeCell ref="A35:AC35"/>
    <mergeCell ref="A36:AC36"/>
    <mergeCell ref="B37:AC37"/>
    <mergeCell ref="A1:H1"/>
    <mergeCell ref="R3:S3"/>
    <mergeCell ref="T3:U3"/>
    <mergeCell ref="W3:X3"/>
    <mergeCell ref="Z3:AA3"/>
    <mergeCell ref="A6:L6"/>
    <mergeCell ref="A19:U19"/>
    <mergeCell ref="A21:AC21"/>
    <mergeCell ref="B23:F23"/>
    <mergeCell ref="G23:Z23"/>
    <mergeCell ref="A15:AC15"/>
    <mergeCell ref="B18:C18"/>
    <mergeCell ref="E18:F18"/>
    <mergeCell ref="H18:I18"/>
    <mergeCell ref="J18:M18"/>
    <mergeCell ref="N18:P18"/>
    <mergeCell ref="Q18:AC18"/>
    <mergeCell ref="A87:C87"/>
    <mergeCell ref="A65:C65"/>
    <mergeCell ref="AE65:AG65"/>
    <mergeCell ref="AE87:AG87"/>
    <mergeCell ref="A7:L7"/>
    <mergeCell ref="I10:K12"/>
    <mergeCell ref="L10:O10"/>
    <mergeCell ref="P10:AA10"/>
    <mergeCell ref="L11:O11"/>
    <mergeCell ref="P11:AA11"/>
    <mergeCell ref="L12:O12"/>
    <mergeCell ref="P12:AA12"/>
    <mergeCell ref="B24:F24"/>
    <mergeCell ref="G24:Z24"/>
    <mergeCell ref="B27:F31"/>
    <mergeCell ref="G27:Z27"/>
    <mergeCell ref="I28:Z28"/>
    <mergeCell ref="I29:Z29"/>
    <mergeCell ref="I30:Z30"/>
    <mergeCell ref="I31:Z31"/>
    <mergeCell ref="B25:F25"/>
    <mergeCell ref="G25:J25"/>
    <mergeCell ref="N25:T25"/>
    <mergeCell ref="B26:F26"/>
  </mergeCells>
  <phoneticPr fontId="11"/>
  <pageMargins left="0.70866141732283472" right="0.31496062992125984" top="0.55118110236220474" bottom="0.55118110236220474" header="0.31496062992125984" footer="0.31496062992125984"/>
  <pageSetup paperSize="9" scale="92" fitToHeight="0" orientation="portrait" r:id="rId1"/>
  <rowBreaks count="4" manualBreakCount="4">
    <brk id="32" max="16383" man="1"/>
    <brk id="64" max="16383" man="1"/>
    <brk id="86" max="16383" man="1"/>
    <brk id="121" max="16383" man="1"/>
  </rowBreaks>
  <colBreaks count="1" manualBreakCount="1">
    <brk id="2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M44"/>
  <sheetViews>
    <sheetView showZeros="0" view="pageBreakPreview" zoomScale="80" zoomScaleNormal="80" zoomScaleSheetLayoutView="80" workbookViewId="0">
      <selection activeCell="W3" sqref="W3:X3"/>
    </sheetView>
  </sheetViews>
  <sheetFormatPr defaultRowHeight="13.5" x14ac:dyDescent="0.15"/>
  <cols>
    <col min="1" max="1" width="2.75" style="8" customWidth="1"/>
    <col min="2" max="3" width="2.875" style="8" customWidth="1"/>
    <col min="4" max="4" width="2" style="8" customWidth="1"/>
    <col min="5" max="6" width="2.875" style="8" customWidth="1"/>
    <col min="7" max="7" width="2.125" style="8" customWidth="1"/>
    <col min="8" max="9" width="2.875" style="8" customWidth="1"/>
    <col min="10" max="10" width="1.875" style="8" customWidth="1"/>
    <col min="11" max="11" width="2.875" style="8" customWidth="1"/>
    <col min="12" max="12" width="4.125" style="8" customWidth="1"/>
    <col min="13" max="15" width="3.125" style="8" customWidth="1"/>
    <col min="16" max="16" width="1.625" style="8" customWidth="1"/>
    <col min="17" max="17" width="3.125" style="8" customWidth="1"/>
    <col min="18" max="18" width="2.5" style="8" customWidth="1"/>
    <col min="19" max="19" width="3.25" style="8" customWidth="1"/>
    <col min="20" max="20" width="3.125" style="8" customWidth="1"/>
    <col min="21" max="21" width="2.25" style="8" customWidth="1"/>
    <col min="22" max="29" width="3.25" style="8" customWidth="1"/>
    <col min="30" max="31" width="3.75" style="8" customWidth="1"/>
    <col min="32" max="32" width="3.25" style="8" customWidth="1"/>
    <col min="33" max="34" width="3.5" style="8" customWidth="1"/>
    <col min="35" max="35" width="2.75" style="8" customWidth="1"/>
    <col min="36" max="37" width="2.875" style="8" customWidth="1"/>
    <col min="38" max="38" width="2" style="8" customWidth="1"/>
    <col min="39" max="40" width="2.875" style="8" customWidth="1"/>
    <col min="41" max="41" width="2.125" style="8" customWidth="1"/>
    <col min="42" max="43" width="2.875" style="8" customWidth="1"/>
    <col min="44" max="44" width="1.875" style="8" customWidth="1"/>
    <col min="45" max="45" width="2.875" style="8" customWidth="1"/>
    <col min="46" max="46" width="4.125" style="8" customWidth="1"/>
    <col min="47" max="49" width="3.125" style="8" customWidth="1"/>
    <col min="50" max="50" width="1.625" style="8" customWidth="1"/>
    <col min="51" max="51" width="3.125" style="8" customWidth="1"/>
    <col min="52" max="52" width="2.5" style="8" customWidth="1"/>
    <col min="53" max="53" width="3.25" style="8" customWidth="1"/>
    <col min="54" max="54" width="3.125" style="8" customWidth="1"/>
    <col min="55" max="55" width="2.25" style="8" customWidth="1"/>
    <col min="56" max="63" width="3.25" style="8" customWidth="1"/>
    <col min="64" max="64" width="3.75" style="8" customWidth="1"/>
    <col min="65" max="65" width="3.25" style="8" customWidth="1"/>
    <col min="66" max="16384" width="9" style="8"/>
  </cols>
  <sheetData>
    <row r="1" spans="1:65" ht="21" customHeight="1" x14ac:dyDescent="0.15">
      <c r="A1" s="495" t="s">
        <v>253</v>
      </c>
      <c r="B1" s="495"/>
      <c r="C1" s="495"/>
      <c r="D1" s="495"/>
      <c r="E1" s="495"/>
      <c r="F1" s="495"/>
      <c r="G1" s="495"/>
      <c r="H1" s="495"/>
      <c r="I1" s="495"/>
      <c r="J1" s="495"/>
      <c r="K1" s="495"/>
      <c r="L1" s="495"/>
      <c r="M1" s="495"/>
      <c r="N1" s="495"/>
      <c r="O1" s="495"/>
      <c r="P1" s="495"/>
      <c r="Q1" s="495"/>
      <c r="R1" s="495"/>
      <c r="S1" s="495"/>
      <c r="T1" s="495"/>
      <c r="U1" s="495"/>
      <c r="V1" s="495"/>
      <c r="W1" s="495"/>
      <c r="AI1" s="503" t="s">
        <v>253</v>
      </c>
      <c r="AJ1" s="503"/>
      <c r="AK1" s="503"/>
      <c r="AL1" s="503"/>
      <c r="AM1" s="503"/>
      <c r="AN1" s="503"/>
      <c r="AO1" s="503"/>
      <c r="AP1" s="503"/>
      <c r="AQ1" s="503"/>
      <c r="AR1" s="503"/>
      <c r="AS1" s="503"/>
      <c r="AT1" s="503"/>
      <c r="AU1" s="503"/>
      <c r="AV1" s="503"/>
      <c r="AW1" s="503"/>
      <c r="AX1" s="503"/>
      <c r="AY1" s="503"/>
      <c r="AZ1" s="503"/>
      <c r="BA1" s="503"/>
      <c r="BB1" s="503"/>
      <c r="BC1" s="503"/>
      <c r="BD1" s="503"/>
      <c r="BE1" s="503"/>
    </row>
    <row r="2" spans="1:65" ht="21" customHeight="1" x14ac:dyDescent="0.15">
      <c r="A2" s="63"/>
      <c r="B2" s="63"/>
      <c r="C2" s="63"/>
      <c r="D2" s="63"/>
      <c r="E2" s="63"/>
      <c r="F2" s="63"/>
      <c r="G2" s="63"/>
      <c r="H2" s="63"/>
      <c r="I2" s="63"/>
      <c r="J2" s="63"/>
      <c r="K2" s="63"/>
      <c r="L2" s="63"/>
      <c r="M2" s="63"/>
      <c r="N2" s="63"/>
      <c r="O2" s="63"/>
      <c r="P2" s="63"/>
      <c r="Q2" s="63"/>
      <c r="R2" s="63"/>
      <c r="S2" s="63"/>
      <c r="T2" s="63"/>
      <c r="U2" s="63"/>
      <c r="V2" s="63"/>
      <c r="W2" s="63"/>
      <c r="AI2" s="24"/>
      <c r="AJ2" s="24"/>
      <c r="AK2" s="24"/>
      <c r="AL2" s="24"/>
      <c r="AM2" s="24"/>
      <c r="AN2" s="24"/>
      <c r="AO2" s="24"/>
      <c r="AP2" s="24"/>
      <c r="AQ2" s="24"/>
      <c r="AR2" s="24"/>
      <c r="AS2" s="24"/>
      <c r="AT2" s="24"/>
      <c r="AU2" s="24"/>
      <c r="AV2" s="24"/>
      <c r="AW2" s="24"/>
      <c r="AX2" s="24"/>
      <c r="AY2" s="24"/>
      <c r="AZ2" s="24"/>
      <c r="BA2" s="24"/>
      <c r="BB2" s="24"/>
      <c r="BC2" s="24"/>
      <c r="BD2" s="24"/>
      <c r="BE2" s="24"/>
    </row>
    <row r="3" spans="1:65" ht="21" customHeight="1" x14ac:dyDescent="0.15">
      <c r="A3" s="29"/>
      <c r="B3" s="29"/>
      <c r="C3" s="29"/>
      <c r="D3" s="29"/>
      <c r="E3" s="29"/>
      <c r="F3" s="29"/>
      <c r="G3" s="29"/>
      <c r="H3" s="29"/>
      <c r="I3" s="29"/>
      <c r="J3" s="29"/>
      <c r="K3" s="29"/>
      <c r="L3" s="29"/>
      <c r="M3" s="29"/>
      <c r="N3" s="29"/>
      <c r="O3" s="29"/>
      <c r="P3" s="29"/>
      <c r="U3" s="792"/>
      <c r="V3" s="792"/>
      <c r="W3" s="645"/>
      <c r="X3" s="645"/>
      <c r="Y3" s="12" t="s">
        <v>9</v>
      </c>
      <c r="Z3" s="645"/>
      <c r="AA3" s="645"/>
      <c r="AB3" s="12" t="s">
        <v>10</v>
      </c>
      <c r="AC3" s="645"/>
      <c r="AD3" s="645"/>
      <c r="AE3" s="191" t="s">
        <v>251</v>
      </c>
      <c r="AF3" s="12"/>
      <c r="BC3" s="791"/>
      <c r="BD3" s="791"/>
      <c r="BE3" s="454"/>
      <c r="BF3" s="454"/>
      <c r="BG3" s="135" t="s">
        <v>9</v>
      </c>
      <c r="BH3" s="454"/>
      <c r="BI3" s="454"/>
      <c r="BJ3" s="135" t="s">
        <v>10</v>
      </c>
      <c r="BK3" s="454"/>
      <c r="BL3" s="454"/>
      <c r="BM3" s="135" t="s">
        <v>11</v>
      </c>
    </row>
    <row r="4" spans="1:65" ht="21" customHeight="1" x14ac:dyDescent="0.15">
      <c r="A4" s="14"/>
      <c r="B4" s="14"/>
      <c r="C4" s="14"/>
      <c r="D4" s="14"/>
      <c r="E4" s="14"/>
      <c r="F4" s="14"/>
      <c r="G4" s="14"/>
      <c r="H4" s="14"/>
      <c r="I4" s="14"/>
      <c r="J4" s="14"/>
      <c r="K4" s="14"/>
      <c r="L4" s="14"/>
      <c r="M4" s="14"/>
      <c r="N4" s="14"/>
      <c r="O4" s="14"/>
      <c r="P4" s="14"/>
      <c r="Q4" s="14"/>
      <c r="R4" s="14"/>
      <c r="S4" s="14"/>
      <c r="T4" s="14"/>
      <c r="U4" s="14"/>
      <c r="V4" s="14"/>
      <c r="W4" s="14"/>
    </row>
    <row r="5" spans="1:65" ht="21" customHeight="1" x14ac:dyDescent="0.15">
      <c r="A5" s="14"/>
      <c r="B5" s="14"/>
      <c r="C5" s="14"/>
      <c r="D5" s="14"/>
      <c r="E5" s="14"/>
      <c r="F5" s="14"/>
      <c r="G5" s="14"/>
      <c r="H5" s="14"/>
      <c r="I5" s="14"/>
      <c r="J5" s="14"/>
      <c r="K5" s="14"/>
      <c r="L5" s="14"/>
      <c r="M5" s="14"/>
      <c r="N5" s="14"/>
      <c r="O5" s="14"/>
      <c r="P5" s="14"/>
      <c r="Q5" s="14"/>
      <c r="R5" s="14"/>
      <c r="S5" s="14"/>
      <c r="T5" s="14"/>
      <c r="U5" s="14"/>
      <c r="V5" s="14"/>
      <c r="W5" s="14"/>
    </row>
    <row r="6" spans="1:65" ht="21" customHeight="1" x14ac:dyDescent="0.15">
      <c r="A6" s="211" t="s">
        <v>130</v>
      </c>
      <c r="B6" s="211"/>
      <c r="C6" s="211"/>
      <c r="D6" s="211"/>
      <c r="E6" s="211"/>
      <c r="F6" s="211"/>
      <c r="G6" s="211"/>
      <c r="H6" s="211"/>
      <c r="I6" s="211"/>
      <c r="J6" s="211"/>
      <c r="K6" s="211"/>
      <c r="L6" s="211"/>
      <c r="M6" s="211"/>
      <c r="N6" s="211"/>
      <c r="O6" s="211"/>
      <c r="P6" s="211"/>
      <c r="Q6" s="9"/>
      <c r="R6" s="9"/>
      <c r="S6" s="9"/>
      <c r="T6" s="9"/>
      <c r="U6" s="9"/>
      <c r="V6" s="9"/>
      <c r="W6" s="9"/>
      <c r="AI6" s="211" t="s">
        <v>130</v>
      </c>
      <c r="AJ6" s="211"/>
      <c r="AK6" s="211"/>
      <c r="AL6" s="211"/>
      <c r="AM6" s="211"/>
      <c r="AN6" s="211"/>
      <c r="AO6" s="211"/>
      <c r="AP6" s="211"/>
      <c r="AQ6" s="211"/>
      <c r="AR6" s="211"/>
      <c r="AS6" s="211"/>
      <c r="AT6" s="211"/>
      <c r="AU6" s="211"/>
      <c r="AV6" s="211"/>
      <c r="AW6" s="211"/>
      <c r="AX6" s="211"/>
      <c r="AY6" s="24"/>
      <c r="AZ6" s="24"/>
      <c r="BA6" s="24"/>
      <c r="BB6" s="24"/>
      <c r="BC6" s="24"/>
      <c r="BD6" s="24"/>
      <c r="BE6" s="24"/>
    </row>
    <row r="7" spans="1:65" ht="21" customHeight="1" x14ac:dyDescent="0.15">
      <c r="A7" s="211" t="s">
        <v>68</v>
      </c>
      <c r="B7" s="211"/>
      <c r="C7" s="211"/>
      <c r="D7" s="211"/>
      <c r="E7" s="211"/>
      <c r="F7" s="211"/>
      <c r="G7" s="211"/>
      <c r="H7" s="211"/>
      <c r="I7" s="211"/>
      <c r="J7" s="211"/>
      <c r="K7" s="211"/>
      <c r="L7" s="211"/>
      <c r="M7" s="211"/>
      <c r="N7" s="211"/>
      <c r="O7" s="211"/>
      <c r="P7" s="211"/>
      <c r="Q7" s="9"/>
      <c r="R7" s="9"/>
      <c r="S7" s="9"/>
      <c r="T7" s="9"/>
      <c r="U7" s="9"/>
      <c r="V7" s="9"/>
      <c r="W7" s="9"/>
      <c r="AI7" s="211" t="s">
        <v>68</v>
      </c>
      <c r="AJ7" s="211"/>
      <c r="AK7" s="211"/>
      <c r="AL7" s="211"/>
      <c r="AM7" s="211"/>
      <c r="AN7" s="211"/>
      <c r="AO7" s="211"/>
      <c r="AP7" s="211"/>
      <c r="AQ7" s="211"/>
      <c r="AR7" s="211"/>
      <c r="AS7" s="211"/>
      <c r="AT7" s="211"/>
      <c r="AU7" s="211"/>
      <c r="AV7" s="211"/>
      <c r="AW7" s="211"/>
      <c r="AX7" s="211"/>
      <c r="AY7" s="24"/>
      <c r="AZ7" s="24"/>
      <c r="BA7" s="24"/>
      <c r="BB7" s="24"/>
      <c r="BC7" s="24"/>
      <c r="BD7" s="24"/>
      <c r="BE7" s="24"/>
    </row>
    <row r="8" spans="1:65" ht="21" customHeight="1" x14ac:dyDescent="0.15">
      <c r="A8" s="14"/>
      <c r="B8" s="14"/>
      <c r="C8" s="14"/>
      <c r="D8" s="14"/>
      <c r="E8" s="14"/>
      <c r="F8" s="14"/>
      <c r="G8" s="14"/>
      <c r="H8" s="14"/>
      <c r="I8" s="14"/>
      <c r="J8" s="14"/>
      <c r="K8" s="14"/>
      <c r="L8" s="14"/>
      <c r="M8" s="14"/>
      <c r="N8" s="14"/>
      <c r="O8" s="14"/>
      <c r="P8" s="14"/>
      <c r="Q8" s="14"/>
      <c r="R8" s="14"/>
      <c r="S8" s="14"/>
      <c r="T8" s="14"/>
      <c r="U8" s="14"/>
      <c r="V8" s="14"/>
      <c r="W8" s="14"/>
    </row>
    <row r="9" spans="1:65" ht="21" customHeight="1" x14ac:dyDescent="0.15">
      <c r="A9" s="14"/>
      <c r="B9" s="14"/>
      <c r="C9" s="14"/>
      <c r="D9" s="14"/>
      <c r="E9" s="14"/>
      <c r="F9" s="14"/>
      <c r="G9" s="14"/>
      <c r="H9" s="14"/>
      <c r="I9" s="14"/>
      <c r="J9" s="14"/>
      <c r="K9" s="14"/>
      <c r="L9" s="14"/>
      <c r="M9" s="14"/>
      <c r="N9" s="14"/>
      <c r="O9" s="14"/>
      <c r="P9" s="14"/>
      <c r="Q9" s="14"/>
      <c r="R9" s="14"/>
      <c r="S9" s="14"/>
      <c r="T9" s="14"/>
      <c r="U9" s="14"/>
      <c r="V9" s="14"/>
      <c r="W9" s="14"/>
    </row>
    <row r="10" spans="1:65" s="7" customFormat="1" ht="20.25" customHeight="1" x14ac:dyDescent="0.15">
      <c r="A10" s="9"/>
      <c r="B10" s="9"/>
      <c r="C10" s="9"/>
      <c r="D10" s="9"/>
      <c r="E10" s="9"/>
      <c r="F10" s="9"/>
      <c r="G10" s="9"/>
      <c r="H10" s="9"/>
      <c r="I10" s="9"/>
      <c r="J10" s="211" t="s">
        <v>80</v>
      </c>
      <c r="K10" s="211"/>
      <c r="L10" s="211"/>
      <c r="M10" s="211" t="s">
        <v>152</v>
      </c>
      <c r="N10" s="211"/>
      <c r="O10" s="211"/>
      <c r="P10" s="211"/>
      <c r="Q10" s="211"/>
      <c r="R10" s="212">
        <f>'交付申請書（開催前提出書類）'!P11</f>
        <v>0</v>
      </c>
      <c r="S10" s="212"/>
      <c r="T10" s="212"/>
      <c r="U10" s="212"/>
      <c r="V10" s="212"/>
      <c r="W10" s="212"/>
      <c r="X10" s="212"/>
      <c r="Y10" s="212"/>
      <c r="Z10" s="212"/>
      <c r="AA10" s="212"/>
      <c r="AB10" s="212"/>
      <c r="AC10" s="212"/>
      <c r="AD10" s="212"/>
      <c r="AE10" s="189"/>
      <c r="AF10" s="14"/>
      <c r="AG10" s="14"/>
      <c r="AH10" s="14"/>
      <c r="AI10" s="24"/>
      <c r="AJ10" s="24"/>
      <c r="AK10" s="24"/>
      <c r="AL10" s="24"/>
      <c r="AM10" s="24"/>
      <c r="AN10" s="24"/>
      <c r="AO10" s="24"/>
      <c r="AP10" s="24"/>
      <c r="AQ10" s="24"/>
      <c r="AR10" s="211" t="s">
        <v>80</v>
      </c>
      <c r="AS10" s="211"/>
      <c r="AT10" s="211"/>
      <c r="AU10" s="211" t="s">
        <v>152</v>
      </c>
      <c r="AV10" s="211"/>
      <c r="AW10" s="211"/>
      <c r="AX10" s="211"/>
      <c r="AY10" s="211"/>
      <c r="AZ10" s="793" t="str">
        <f>'交付申請書（開催前提出書類）'!AT11</f>
        <v>○○県○○市○○</v>
      </c>
      <c r="BA10" s="793"/>
      <c r="BB10" s="793"/>
      <c r="BC10" s="793"/>
      <c r="BD10" s="793"/>
      <c r="BE10" s="793"/>
      <c r="BF10" s="793"/>
      <c r="BG10" s="793"/>
      <c r="BH10" s="793"/>
      <c r="BI10" s="793"/>
      <c r="BJ10" s="793"/>
      <c r="BK10" s="793"/>
      <c r="BL10" s="793"/>
      <c r="BM10" s="8"/>
    </row>
    <row r="11" spans="1:65" s="7" customFormat="1" ht="20.25" customHeight="1" x14ac:dyDescent="0.15">
      <c r="A11" s="9"/>
      <c r="B11" s="9"/>
      <c r="C11" s="9"/>
      <c r="D11" s="9"/>
      <c r="E11" s="9"/>
      <c r="F11" s="9"/>
      <c r="G11" s="9"/>
      <c r="H11" s="9"/>
      <c r="I11" s="9"/>
      <c r="J11" s="211"/>
      <c r="K11" s="211"/>
      <c r="L11" s="211"/>
      <c r="M11" s="211" t="s">
        <v>153</v>
      </c>
      <c r="N11" s="211"/>
      <c r="O11" s="211"/>
      <c r="P11" s="211"/>
      <c r="Q11" s="211"/>
      <c r="R11" s="212">
        <f>'交付申請書（開催前提出書類）'!P12</f>
        <v>0</v>
      </c>
      <c r="S11" s="212"/>
      <c r="T11" s="212"/>
      <c r="U11" s="212"/>
      <c r="V11" s="212"/>
      <c r="W11" s="212"/>
      <c r="X11" s="212"/>
      <c r="Y11" s="212"/>
      <c r="Z11" s="212"/>
      <c r="AA11" s="212"/>
      <c r="AB11" s="212"/>
      <c r="AC11" s="212"/>
      <c r="AD11" s="212"/>
      <c r="AE11" s="189"/>
      <c r="AF11" s="14"/>
      <c r="AG11" s="14"/>
      <c r="AH11" s="14"/>
      <c r="AI11" s="24"/>
      <c r="AJ11" s="24"/>
      <c r="AK11" s="24"/>
      <c r="AL11" s="24"/>
      <c r="AM11" s="24"/>
      <c r="AN11" s="24"/>
      <c r="AO11" s="24"/>
      <c r="AP11" s="24"/>
      <c r="AQ11" s="24"/>
      <c r="AR11" s="211"/>
      <c r="AS11" s="211"/>
      <c r="AT11" s="211"/>
      <c r="AU11" s="211" t="s">
        <v>153</v>
      </c>
      <c r="AV11" s="211"/>
      <c r="AW11" s="211"/>
      <c r="AX11" s="211"/>
      <c r="AY11" s="211"/>
      <c r="AZ11" s="793" t="str">
        <f>'交付申請書（開催前提出書類）'!AT12</f>
        <v>○○大学○○部</v>
      </c>
      <c r="BA11" s="793"/>
      <c r="BB11" s="793"/>
      <c r="BC11" s="793"/>
      <c r="BD11" s="793"/>
      <c r="BE11" s="793"/>
      <c r="BF11" s="793"/>
      <c r="BG11" s="793"/>
      <c r="BH11" s="793"/>
      <c r="BI11" s="793"/>
      <c r="BJ11" s="793"/>
      <c r="BK11" s="793"/>
      <c r="BL11" s="793"/>
      <c r="BM11" s="8"/>
    </row>
    <row r="12" spans="1:65" s="7" customFormat="1" ht="20.25" customHeight="1" x14ac:dyDescent="0.15">
      <c r="A12" s="9"/>
      <c r="B12" s="9"/>
      <c r="C12" s="9"/>
      <c r="D12" s="9"/>
      <c r="E12" s="9"/>
      <c r="F12" s="9"/>
      <c r="G12" s="9"/>
      <c r="H12" s="9"/>
      <c r="I12" s="9"/>
      <c r="J12" s="211"/>
      <c r="K12" s="211"/>
      <c r="L12" s="211"/>
      <c r="M12" s="211" t="s">
        <v>0</v>
      </c>
      <c r="N12" s="211"/>
      <c r="O12" s="211"/>
      <c r="P12" s="211"/>
      <c r="Q12" s="211"/>
      <c r="R12" s="212">
        <f>'交付申請書（開催前提出書類）'!P13</f>
        <v>0</v>
      </c>
      <c r="S12" s="212"/>
      <c r="T12" s="212"/>
      <c r="U12" s="212"/>
      <c r="V12" s="212"/>
      <c r="W12" s="212"/>
      <c r="X12" s="212"/>
      <c r="Y12" s="212"/>
      <c r="Z12" s="212"/>
      <c r="AA12" s="212"/>
      <c r="AB12" s="212"/>
      <c r="AC12" s="212"/>
      <c r="AD12" s="212"/>
      <c r="AE12" s="189" t="s">
        <v>252</v>
      </c>
      <c r="AF12" s="64"/>
      <c r="AG12" s="14"/>
      <c r="AH12" s="14"/>
      <c r="AI12" s="24"/>
      <c r="AJ12" s="24"/>
      <c r="AK12" s="24"/>
      <c r="AL12" s="24"/>
      <c r="AM12" s="24"/>
      <c r="AN12" s="24"/>
      <c r="AO12" s="24"/>
      <c r="AP12" s="24"/>
      <c r="AQ12" s="24"/>
      <c r="AR12" s="211"/>
      <c r="AS12" s="211"/>
      <c r="AT12" s="211"/>
      <c r="AU12" s="211" t="s">
        <v>0</v>
      </c>
      <c r="AV12" s="211"/>
      <c r="AW12" s="211"/>
      <c r="AX12" s="211"/>
      <c r="AY12" s="211"/>
      <c r="AZ12" s="793" t="str">
        <f>'交付申請書（開催前提出書類）'!AT13</f>
        <v>役職　○○○○</v>
      </c>
      <c r="BA12" s="793"/>
      <c r="BB12" s="793"/>
      <c r="BC12" s="793"/>
      <c r="BD12" s="793"/>
      <c r="BE12" s="793"/>
      <c r="BF12" s="793"/>
      <c r="BG12" s="793"/>
      <c r="BH12" s="793"/>
      <c r="BI12" s="793"/>
      <c r="BJ12" s="793"/>
      <c r="BK12" s="793"/>
      <c r="BL12" s="793"/>
      <c r="BM12" s="64" t="s">
        <v>192</v>
      </c>
    </row>
    <row r="13" spans="1:65" ht="26.25" customHeight="1" x14ac:dyDescent="0.15">
      <c r="A13" s="510"/>
      <c r="B13" s="510"/>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row>
    <row r="14" spans="1:65" ht="21" customHeight="1" x14ac:dyDescent="0.15">
      <c r="A14" s="510" t="s">
        <v>131</v>
      </c>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I14" s="510" t="s">
        <v>131</v>
      </c>
      <c r="AJ14" s="510"/>
      <c r="AK14" s="510"/>
      <c r="AL14" s="510"/>
      <c r="AM14" s="510"/>
      <c r="AN14" s="510"/>
      <c r="AO14" s="510"/>
      <c r="AP14" s="510"/>
      <c r="AQ14" s="510"/>
      <c r="AR14" s="510"/>
      <c r="AS14" s="510"/>
      <c r="AT14" s="510"/>
      <c r="AU14" s="510"/>
      <c r="AV14" s="510"/>
      <c r="AW14" s="510"/>
      <c r="AX14" s="510"/>
      <c r="AY14" s="510"/>
      <c r="AZ14" s="510"/>
      <c r="BA14" s="510"/>
      <c r="BB14" s="510"/>
      <c r="BC14" s="510"/>
      <c r="BD14" s="510"/>
      <c r="BE14" s="510"/>
      <c r="BF14" s="510"/>
      <c r="BG14" s="510"/>
      <c r="BH14" s="510"/>
      <c r="BI14" s="510"/>
      <c r="BJ14" s="510"/>
      <c r="BK14" s="510"/>
      <c r="BL14" s="510"/>
      <c r="BM14" s="510"/>
    </row>
    <row r="15" spans="1:65" ht="24" customHeight="1" x14ac:dyDescent="0.15">
      <c r="A15" s="510"/>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c r="BM15" s="510"/>
    </row>
    <row r="16" spans="1:65" ht="21" customHeight="1" x14ac:dyDescent="0.15">
      <c r="A16" s="504"/>
      <c r="B16" s="504"/>
      <c r="C16" s="504"/>
      <c r="D16" s="504"/>
      <c r="E16" s="24" t="s">
        <v>9</v>
      </c>
      <c r="F16" s="504"/>
      <c r="G16" s="504"/>
      <c r="H16" s="24" t="s">
        <v>10</v>
      </c>
      <c r="I16" s="504"/>
      <c r="J16" s="504"/>
      <c r="K16" s="479" t="s">
        <v>132</v>
      </c>
      <c r="L16" s="479"/>
      <c r="M16" s="479"/>
      <c r="N16" s="479"/>
      <c r="O16" s="758"/>
      <c r="P16" s="758"/>
      <c r="Q16" s="758"/>
      <c r="R16" s="762" t="s">
        <v>133</v>
      </c>
      <c r="S16" s="762"/>
      <c r="T16" s="762"/>
      <c r="U16" s="762"/>
      <c r="V16" s="762"/>
      <c r="W16" s="762"/>
      <c r="X16" s="762"/>
      <c r="Y16" s="762"/>
      <c r="Z16" s="762"/>
      <c r="AA16" s="762"/>
      <c r="AB16" s="762"/>
      <c r="AC16" s="762"/>
      <c r="AD16" s="762"/>
      <c r="AE16" s="762"/>
      <c r="AF16" s="762"/>
      <c r="AI16" s="211"/>
      <c r="AJ16" s="211"/>
      <c r="AK16" s="211"/>
      <c r="AL16" s="211"/>
      <c r="AM16" s="24" t="s">
        <v>9</v>
      </c>
      <c r="AN16" s="211"/>
      <c r="AO16" s="211"/>
      <c r="AP16" s="24" t="s">
        <v>10</v>
      </c>
      <c r="AQ16" s="211"/>
      <c r="AR16" s="211"/>
      <c r="AS16" s="479" t="s">
        <v>132</v>
      </c>
      <c r="AT16" s="479"/>
      <c r="AU16" s="479"/>
      <c r="AV16" s="479"/>
      <c r="AW16" s="479"/>
      <c r="AX16" s="479"/>
      <c r="AY16" s="479"/>
      <c r="AZ16" s="762" t="s">
        <v>133</v>
      </c>
      <c r="BA16" s="762"/>
      <c r="BB16" s="762"/>
      <c r="BC16" s="762"/>
      <c r="BD16" s="762"/>
      <c r="BE16" s="762"/>
      <c r="BF16" s="762"/>
      <c r="BG16" s="762"/>
      <c r="BH16" s="762"/>
      <c r="BI16" s="762"/>
      <c r="BJ16" s="762"/>
      <c r="BK16" s="762"/>
      <c r="BL16" s="762"/>
      <c r="BM16" s="762"/>
    </row>
    <row r="17" spans="1:65" ht="21" customHeight="1" x14ac:dyDescent="0.15">
      <c r="A17" s="503" t="s">
        <v>134</v>
      </c>
      <c r="B17" s="503"/>
      <c r="C17" s="503"/>
      <c r="D17" s="503"/>
      <c r="E17" s="503"/>
      <c r="F17" s="503"/>
      <c r="G17" s="503"/>
      <c r="H17" s="503"/>
      <c r="I17" s="503"/>
      <c r="J17" s="503"/>
      <c r="K17" s="9"/>
      <c r="L17" s="9"/>
      <c r="M17" s="9"/>
      <c r="N17" s="9"/>
      <c r="O17" s="9"/>
      <c r="P17" s="9"/>
      <c r="Q17" s="9"/>
      <c r="R17" s="9"/>
      <c r="S17" s="9"/>
      <c r="T17" s="9"/>
      <c r="U17" s="9"/>
      <c r="V17" s="9"/>
      <c r="W17" s="9"/>
      <c r="AI17" s="503" t="s">
        <v>134</v>
      </c>
      <c r="AJ17" s="503"/>
      <c r="AK17" s="503"/>
      <c r="AL17" s="503"/>
      <c r="AM17" s="503"/>
      <c r="AN17" s="503"/>
      <c r="AO17" s="503"/>
      <c r="AP17" s="503"/>
      <c r="AQ17" s="503"/>
      <c r="AR17" s="503"/>
      <c r="AS17" s="24"/>
      <c r="AT17" s="24"/>
      <c r="AU17" s="24"/>
      <c r="AV17" s="24"/>
      <c r="AW17" s="24"/>
      <c r="AX17" s="24"/>
      <c r="AY17" s="24"/>
      <c r="AZ17" s="24"/>
      <c r="BA17" s="24"/>
      <c r="BB17" s="24"/>
      <c r="BC17" s="24"/>
      <c r="BD17" s="24"/>
      <c r="BE17" s="24"/>
    </row>
    <row r="18" spans="1:65" ht="18.75" customHeight="1" x14ac:dyDescent="0.15">
      <c r="A18" s="211" t="s">
        <v>2</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I18" s="211" t="s">
        <v>2</v>
      </c>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row>
    <row r="19" spans="1:65" ht="21" customHeight="1" x14ac:dyDescent="0.15">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row>
    <row r="20" spans="1:65" ht="11.25" customHeight="1" x14ac:dyDescent="0.15">
      <c r="A20" s="211"/>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row>
    <row r="21" spans="1:65" ht="45.75" customHeight="1" x14ac:dyDescent="0.15">
      <c r="A21" s="24">
        <v>1</v>
      </c>
      <c r="B21" s="24"/>
      <c r="C21" s="24"/>
      <c r="D21" s="503" t="s">
        <v>188</v>
      </c>
      <c r="E21" s="503"/>
      <c r="F21" s="503"/>
      <c r="G21" s="503"/>
      <c r="H21" s="503"/>
      <c r="I21" s="503"/>
      <c r="J21" s="503"/>
      <c r="K21" s="9"/>
      <c r="M21" s="25" t="s">
        <v>73</v>
      </c>
      <c r="N21" s="763">
        <f>'実績報告書（開催後提出書類）'!N26:T26</f>
        <v>0</v>
      </c>
      <c r="O21" s="763"/>
      <c r="P21" s="763"/>
      <c r="Q21" s="763"/>
      <c r="R21" s="763"/>
      <c r="S21" s="763"/>
      <c r="T21" s="763"/>
      <c r="U21" s="495" t="s">
        <v>72</v>
      </c>
      <c r="V21" s="495"/>
      <c r="W21" s="495"/>
      <c r="X21" s="495"/>
      <c r="AI21" s="24">
        <v>1</v>
      </c>
      <c r="AJ21" s="24"/>
      <c r="AK21" s="24"/>
      <c r="AL21" s="503" t="s">
        <v>188</v>
      </c>
      <c r="AM21" s="503"/>
      <c r="AN21" s="503"/>
      <c r="AO21" s="503"/>
      <c r="AP21" s="503"/>
      <c r="AQ21" s="503"/>
      <c r="AR21" s="503"/>
      <c r="AS21" s="24"/>
      <c r="AU21" s="25" t="s">
        <v>73</v>
      </c>
      <c r="AV21" s="794">
        <f>'実績報告書（開催後提出書類）'!AR26:AX26</f>
        <v>0</v>
      </c>
      <c r="AW21" s="794"/>
      <c r="AX21" s="794"/>
      <c r="AY21" s="794"/>
      <c r="AZ21" s="794"/>
      <c r="BA21" s="794"/>
      <c r="BB21" s="794"/>
      <c r="BC21" s="211" t="s">
        <v>72</v>
      </c>
      <c r="BD21" s="211"/>
      <c r="BE21" s="211"/>
      <c r="BF21" s="211"/>
    </row>
    <row r="22" spans="1:65" ht="21" customHeight="1" x14ac:dyDescent="0.15">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row>
    <row r="23" spans="1:65" ht="21" customHeight="1" x14ac:dyDescent="0.15">
      <c r="A23" s="24">
        <v>2</v>
      </c>
      <c r="B23" s="24"/>
      <c r="C23" s="24"/>
      <c r="D23" s="503" t="s">
        <v>135</v>
      </c>
      <c r="E23" s="503"/>
      <c r="F23" s="503"/>
      <c r="G23" s="503"/>
      <c r="H23" s="503"/>
      <c r="I23" s="503"/>
      <c r="J23" s="503"/>
      <c r="K23" s="9"/>
      <c r="L23" s="9"/>
      <c r="M23" s="9"/>
      <c r="N23" s="9"/>
      <c r="O23" s="9"/>
      <c r="P23" s="9"/>
      <c r="Q23" s="9"/>
      <c r="R23" s="9"/>
      <c r="S23" s="9"/>
      <c r="T23" s="9"/>
      <c r="U23" s="9"/>
      <c r="V23" s="9"/>
      <c r="W23" s="9"/>
      <c r="AI23" s="24">
        <v>2</v>
      </c>
      <c r="AJ23" s="24"/>
      <c r="AK23" s="24"/>
      <c r="AL23" s="503" t="s">
        <v>135</v>
      </c>
      <c r="AM23" s="503"/>
      <c r="AN23" s="503"/>
      <c r="AO23" s="503"/>
      <c r="AP23" s="503"/>
      <c r="AQ23" s="503"/>
      <c r="AR23" s="503"/>
      <c r="AS23" s="24"/>
      <c r="AT23" s="24"/>
      <c r="AU23" s="24"/>
      <c r="AV23" s="24"/>
      <c r="AW23" s="24"/>
      <c r="AX23" s="24"/>
      <c r="AY23" s="24"/>
      <c r="AZ23" s="24"/>
      <c r="BA23" s="24"/>
      <c r="BB23" s="24"/>
      <c r="BC23" s="24"/>
      <c r="BD23" s="24"/>
      <c r="BE23" s="24"/>
    </row>
    <row r="24" spans="1:65" ht="21" customHeight="1" x14ac:dyDescent="0.15">
      <c r="A24" s="454"/>
      <c r="B24" s="454"/>
      <c r="C24" s="454"/>
      <c r="D24" s="454"/>
      <c r="E24" s="454"/>
      <c r="F24" s="454"/>
      <c r="G24" s="454"/>
      <c r="H24" s="454"/>
      <c r="I24" s="454"/>
      <c r="J24" s="454"/>
      <c r="K24" s="454"/>
      <c r="L24" s="454"/>
      <c r="M24" s="454"/>
      <c r="N24" s="454"/>
      <c r="O24" s="454"/>
      <c r="P24" s="454"/>
      <c r="Q24" s="454"/>
      <c r="R24" s="454"/>
      <c r="S24" s="454"/>
      <c r="T24" s="454"/>
      <c r="U24" s="454"/>
      <c r="V24" s="454"/>
      <c r="W24" s="454"/>
      <c r="AI24" s="454"/>
      <c r="AJ24" s="454"/>
      <c r="AK24" s="454"/>
      <c r="AL24" s="454"/>
      <c r="AM24" s="454"/>
      <c r="AN24" s="454"/>
      <c r="AO24" s="454"/>
      <c r="AP24" s="454"/>
      <c r="AQ24" s="454"/>
      <c r="AR24" s="454"/>
      <c r="AS24" s="454"/>
      <c r="AT24" s="454"/>
      <c r="AU24" s="454"/>
      <c r="AV24" s="454"/>
      <c r="AW24" s="454"/>
      <c r="AX24" s="454"/>
      <c r="AY24" s="454"/>
      <c r="AZ24" s="454"/>
      <c r="BA24" s="454"/>
      <c r="BB24" s="454"/>
      <c r="BC24" s="454"/>
      <c r="BD24" s="454"/>
      <c r="BE24" s="454"/>
    </row>
    <row r="25" spans="1:65" ht="42" customHeight="1" x14ac:dyDescent="0.15">
      <c r="A25" s="462"/>
      <c r="B25" s="768" t="s">
        <v>136</v>
      </c>
      <c r="C25" s="769"/>
      <c r="D25" s="769"/>
      <c r="E25" s="769"/>
      <c r="F25" s="769"/>
      <c r="G25" s="769"/>
      <c r="H25" s="769"/>
      <c r="I25" s="769"/>
      <c r="J25" s="769"/>
      <c r="K25" s="770"/>
      <c r="L25" s="30"/>
      <c r="M25" s="633"/>
      <c r="N25" s="633"/>
      <c r="O25" s="633"/>
      <c r="P25" s="633"/>
      <c r="Q25" s="633"/>
      <c r="R25" s="633"/>
      <c r="S25" s="633"/>
      <c r="T25" s="484" t="s">
        <v>137</v>
      </c>
      <c r="U25" s="484"/>
      <c r="V25" s="31"/>
      <c r="W25" s="633"/>
      <c r="X25" s="633"/>
      <c r="Y25" s="633"/>
      <c r="Z25" s="633"/>
      <c r="AA25" s="633"/>
      <c r="AB25" s="633"/>
      <c r="AC25" s="633"/>
      <c r="AD25" s="65" t="s">
        <v>138</v>
      </c>
      <c r="AE25" s="192"/>
      <c r="AF25" s="63"/>
      <c r="AI25" s="462"/>
      <c r="AJ25" s="481" t="s">
        <v>136</v>
      </c>
      <c r="AK25" s="482"/>
      <c r="AL25" s="482"/>
      <c r="AM25" s="482"/>
      <c r="AN25" s="482"/>
      <c r="AO25" s="482"/>
      <c r="AP25" s="482"/>
      <c r="AQ25" s="482"/>
      <c r="AR25" s="482"/>
      <c r="AS25" s="483"/>
      <c r="AT25" s="187"/>
      <c r="AU25" s="484"/>
      <c r="AV25" s="484"/>
      <c r="AW25" s="484"/>
      <c r="AX25" s="484"/>
      <c r="AY25" s="484"/>
      <c r="AZ25" s="484"/>
      <c r="BA25" s="484"/>
      <c r="BB25" s="484" t="s">
        <v>137</v>
      </c>
      <c r="BC25" s="484"/>
      <c r="BD25" s="21"/>
      <c r="BE25" s="484"/>
      <c r="BF25" s="484"/>
      <c r="BG25" s="484"/>
      <c r="BH25" s="484"/>
      <c r="BI25" s="484"/>
      <c r="BJ25" s="484"/>
      <c r="BK25" s="484"/>
      <c r="BL25" s="137" t="s">
        <v>138</v>
      </c>
      <c r="BM25" s="171"/>
    </row>
    <row r="26" spans="1:65" ht="42" customHeight="1" x14ac:dyDescent="0.15">
      <c r="A26" s="462"/>
      <c r="B26" s="768" t="s">
        <v>139</v>
      </c>
      <c r="C26" s="769"/>
      <c r="D26" s="769"/>
      <c r="E26" s="769"/>
      <c r="F26" s="769"/>
      <c r="G26" s="769"/>
      <c r="H26" s="769"/>
      <c r="I26" s="769"/>
      <c r="J26" s="769"/>
      <c r="K26" s="770"/>
      <c r="L26" s="30"/>
      <c r="M26" s="767" t="s">
        <v>140</v>
      </c>
      <c r="N26" s="767"/>
      <c r="O26" s="767"/>
      <c r="P26" s="767"/>
      <c r="Q26" s="23" t="s">
        <v>141</v>
      </c>
      <c r="R26" s="767" t="s">
        <v>142</v>
      </c>
      <c r="S26" s="767"/>
      <c r="T26" s="767"/>
      <c r="U26" s="767"/>
      <c r="V26" s="23" t="s">
        <v>95</v>
      </c>
      <c r="W26" s="23" t="s">
        <v>143</v>
      </c>
      <c r="X26" s="633"/>
      <c r="Y26" s="633"/>
      <c r="Z26" s="633"/>
      <c r="AA26" s="633"/>
      <c r="AB26" s="633"/>
      <c r="AC26" s="633"/>
      <c r="AD26" s="26" t="s">
        <v>144</v>
      </c>
      <c r="AE26" s="192"/>
      <c r="AF26" s="63"/>
      <c r="AI26" s="462"/>
      <c r="AJ26" s="481" t="s">
        <v>139</v>
      </c>
      <c r="AK26" s="482"/>
      <c r="AL26" s="482"/>
      <c r="AM26" s="482"/>
      <c r="AN26" s="482"/>
      <c r="AO26" s="482"/>
      <c r="AP26" s="482"/>
      <c r="AQ26" s="482"/>
      <c r="AR26" s="482"/>
      <c r="AS26" s="483"/>
      <c r="AT26" s="187"/>
      <c r="AU26" s="484" t="s">
        <v>140</v>
      </c>
      <c r="AV26" s="484"/>
      <c r="AW26" s="484"/>
      <c r="AX26" s="484"/>
      <c r="AY26" s="136" t="s">
        <v>87</v>
      </c>
      <c r="AZ26" s="484" t="s">
        <v>142</v>
      </c>
      <c r="BA26" s="484"/>
      <c r="BB26" s="484"/>
      <c r="BC26" s="484"/>
      <c r="BD26" s="136" t="s">
        <v>87</v>
      </c>
      <c r="BE26" s="136" t="s">
        <v>143</v>
      </c>
      <c r="BF26" s="484"/>
      <c r="BG26" s="484"/>
      <c r="BH26" s="484"/>
      <c r="BI26" s="484"/>
      <c r="BJ26" s="484"/>
      <c r="BK26" s="484"/>
      <c r="BL26" s="137" t="s">
        <v>144</v>
      </c>
      <c r="BM26" s="171"/>
    </row>
    <row r="27" spans="1:65" ht="42" customHeight="1" x14ac:dyDescent="0.15">
      <c r="A27" s="462"/>
      <c r="B27" s="768" t="s">
        <v>145</v>
      </c>
      <c r="C27" s="769"/>
      <c r="D27" s="769"/>
      <c r="E27" s="769"/>
      <c r="F27" s="769"/>
      <c r="G27" s="769"/>
      <c r="H27" s="769"/>
      <c r="I27" s="769"/>
      <c r="J27" s="769"/>
      <c r="K27" s="770"/>
      <c r="L27" s="774"/>
      <c r="M27" s="775"/>
      <c r="N27" s="775"/>
      <c r="O27" s="775"/>
      <c r="P27" s="775"/>
      <c r="Q27" s="775"/>
      <c r="R27" s="775"/>
      <c r="S27" s="775"/>
      <c r="T27" s="775"/>
      <c r="U27" s="775"/>
      <c r="V27" s="775"/>
      <c r="W27" s="775"/>
      <c r="X27" s="775"/>
      <c r="Y27" s="775"/>
      <c r="Z27" s="775"/>
      <c r="AA27" s="775"/>
      <c r="AB27" s="775"/>
      <c r="AC27" s="775"/>
      <c r="AD27" s="776"/>
      <c r="AE27" s="193"/>
      <c r="AI27" s="462"/>
      <c r="AJ27" s="481" t="s">
        <v>145</v>
      </c>
      <c r="AK27" s="482"/>
      <c r="AL27" s="482"/>
      <c r="AM27" s="482"/>
      <c r="AN27" s="482"/>
      <c r="AO27" s="482"/>
      <c r="AP27" s="482"/>
      <c r="AQ27" s="482"/>
      <c r="AR27" s="482"/>
      <c r="AS27" s="483"/>
      <c r="AT27" s="801"/>
      <c r="AU27" s="802"/>
      <c r="AV27" s="802"/>
      <c r="AW27" s="802"/>
      <c r="AX27" s="802"/>
      <c r="AY27" s="802"/>
      <c r="AZ27" s="802"/>
      <c r="BA27" s="802"/>
      <c r="BB27" s="802"/>
      <c r="BC27" s="802"/>
      <c r="BD27" s="802"/>
      <c r="BE27" s="802"/>
      <c r="BF27" s="802"/>
      <c r="BG27" s="802"/>
      <c r="BH27" s="802"/>
      <c r="BI27" s="802"/>
      <c r="BJ27" s="802"/>
      <c r="BK27" s="802"/>
      <c r="BL27" s="803"/>
    </row>
    <row r="28" spans="1:65" ht="32.25" customHeight="1" x14ac:dyDescent="0.15">
      <c r="A28" s="462"/>
      <c r="B28" s="771" t="s">
        <v>146</v>
      </c>
      <c r="C28" s="772"/>
      <c r="D28" s="772"/>
      <c r="E28" s="772"/>
      <c r="F28" s="772"/>
      <c r="G28" s="772"/>
      <c r="H28" s="772"/>
      <c r="I28" s="772"/>
      <c r="J28" s="772"/>
      <c r="K28" s="773"/>
      <c r="L28" s="777"/>
      <c r="M28" s="778"/>
      <c r="N28" s="778"/>
      <c r="O28" s="778"/>
      <c r="P28" s="778"/>
      <c r="Q28" s="778"/>
      <c r="R28" s="778"/>
      <c r="S28" s="778"/>
      <c r="T28" s="778"/>
      <c r="U28" s="778"/>
      <c r="V28" s="778"/>
      <c r="W28" s="778"/>
      <c r="X28" s="778"/>
      <c r="Y28" s="778"/>
      <c r="Z28" s="778"/>
      <c r="AA28" s="778"/>
      <c r="AB28" s="778"/>
      <c r="AC28" s="778"/>
      <c r="AD28" s="779"/>
      <c r="AE28" s="193"/>
      <c r="AI28" s="462"/>
      <c r="AJ28" s="804" t="s">
        <v>146</v>
      </c>
      <c r="AK28" s="805"/>
      <c r="AL28" s="805"/>
      <c r="AM28" s="805"/>
      <c r="AN28" s="805"/>
      <c r="AO28" s="805"/>
      <c r="AP28" s="805"/>
      <c r="AQ28" s="805"/>
      <c r="AR28" s="805"/>
      <c r="AS28" s="806"/>
      <c r="AT28" s="807"/>
      <c r="AU28" s="808"/>
      <c r="AV28" s="808"/>
      <c r="AW28" s="808"/>
      <c r="AX28" s="808"/>
      <c r="AY28" s="808"/>
      <c r="AZ28" s="808"/>
      <c r="BA28" s="808"/>
      <c r="BB28" s="808"/>
      <c r="BC28" s="808"/>
      <c r="BD28" s="808"/>
      <c r="BE28" s="808"/>
      <c r="BF28" s="808"/>
      <c r="BG28" s="808"/>
      <c r="BH28" s="808"/>
      <c r="BI28" s="808"/>
      <c r="BJ28" s="808"/>
      <c r="BK28" s="808"/>
      <c r="BL28" s="809"/>
    </row>
    <row r="29" spans="1:65" ht="47.25" customHeight="1" x14ac:dyDescent="0.15">
      <c r="A29" s="462"/>
      <c r="B29" s="759" t="s">
        <v>147</v>
      </c>
      <c r="C29" s="760"/>
      <c r="D29" s="760"/>
      <c r="E29" s="760"/>
      <c r="F29" s="760"/>
      <c r="G29" s="760"/>
      <c r="H29" s="760"/>
      <c r="I29" s="760"/>
      <c r="J29" s="760"/>
      <c r="K29" s="761"/>
      <c r="L29" s="764"/>
      <c r="M29" s="765"/>
      <c r="N29" s="765"/>
      <c r="O29" s="765"/>
      <c r="P29" s="765"/>
      <c r="Q29" s="765"/>
      <c r="R29" s="765"/>
      <c r="S29" s="765"/>
      <c r="T29" s="765"/>
      <c r="U29" s="765"/>
      <c r="V29" s="765"/>
      <c r="W29" s="765"/>
      <c r="X29" s="765"/>
      <c r="Y29" s="765"/>
      <c r="Z29" s="765"/>
      <c r="AA29" s="765"/>
      <c r="AB29" s="765"/>
      <c r="AC29" s="765"/>
      <c r="AD29" s="766"/>
      <c r="AE29" s="194"/>
      <c r="AI29" s="462"/>
      <c r="AJ29" s="795" t="s">
        <v>147</v>
      </c>
      <c r="AK29" s="796"/>
      <c r="AL29" s="796"/>
      <c r="AM29" s="796"/>
      <c r="AN29" s="796"/>
      <c r="AO29" s="796"/>
      <c r="AP29" s="796"/>
      <c r="AQ29" s="796"/>
      <c r="AR29" s="796"/>
      <c r="AS29" s="797"/>
      <c r="AT29" s="798"/>
      <c r="AU29" s="799"/>
      <c r="AV29" s="799"/>
      <c r="AW29" s="799"/>
      <c r="AX29" s="799"/>
      <c r="AY29" s="799"/>
      <c r="AZ29" s="799"/>
      <c r="BA29" s="799"/>
      <c r="BB29" s="799"/>
      <c r="BC29" s="799"/>
      <c r="BD29" s="799"/>
      <c r="BE29" s="799"/>
      <c r="BF29" s="799"/>
      <c r="BG29" s="799"/>
      <c r="BH29" s="799"/>
      <c r="BI29" s="799"/>
      <c r="BJ29" s="799"/>
      <c r="BK29" s="799"/>
      <c r="BL29" s="800"/>
    </row>
    <row r="30" spans="1:65" ht="21" customHeight="1" x14ac:dyDescent="0.15">
      <c r="A30" s="14"/>
      <c r="B30" s="14"/>
      <c r="C30" s="14"/>
      <c r="D30" s="14"/>
      <c r="E30" s="14"/>
      <c r="F30" s="14"/>
      <c r="G30" s="14"/>
      <c r="H30" s="14"/>
      <c r="I30" s="14"/>
      <c r="J30" s="14"/>
      <c r="K30" s="335" t="s">
        <v>148</v>
      </c>
      <c r="L30" s="336"/>
      <c r="M30" s="336"/>
      <c r="N30" s="336"/>
      <c r="O30" s="336"/>
      <c r="P30" s="336"/>
      <c r="Q30" s="336"/>
      <c r="R30" s="336"/>
      <c r="S30" s="336"/>
      <c r="T30" s="336"/>
      <c r="U30" s="336"/>
      <c r="V30" s="336"/>
      <c r="W30" s="336"/>
      <c r="X30" s="336"/>
      <c r="Y30" s="336"/>
      <c r="Z30" s="336"/>
      <c r="AA30" s="336"/>
      <c r="AS30" s="335" t="s">
        <v>148</v>
      </c>
      <c r="AT30" s="454"/>
      <c r="AU30" s="454"/>
      <c r="AV30" s="454"/>
      <c r="AW30" s="454"/>
      <c r="AX30" s="454"/>
      <c r="AY30" s="454"/>
      <c r="AZ30" s="454"/>
      <c r="BA30" s="454"/>
      <c r="BB30" s="454"/>
      <c r="BC30" s="454"/>
      <c r="BD30" s="454"/>
      <c r="BE30" s="454"/>
      <c r="BF30" s="454"/>
      <c r="BG30" s="454"/>
      <c r="BH30" s="454"/>
      <c r="BI30" s="454"/>
    </row>
    <row r="33" spans="1:65" customFormat="1" x14ac:dyDescent="0.15"/>
    <row r="34" spans="1:65" customFormat="1" x14ac:dyDescent="0.15"/>
    <row r="35" spans="1:65" customFormat="1" ht="18.75" customHeight="1" x14ac:dyDescent="0.15"/>
    <row r="36" spans="1:65" customFormat="1" x14ac:dyDescent="0.15"/>
    <row r="37" spans="1:65" customFormat="1" ht="24" customHeight="1" x14ac:dyDescent="0.15">
      <c r="A37" t="s">
        <v>186</v>
      </c>
      <c r="AI37" t="s">
        <v>186</v>
      </c>
    </row>
    <row r="38" spans="1:65" customFormat="1" x14ac:dyDescent="0.15"/>
    <row r="39" spans="1:65" customFormat="1" ht="29.25" customHeight="1" x14ac:dyDescent="0.15">
      <c r="A39" s="780" t="s">
        <v>158</v>
      </c>
      <c r="B39" s="781"/>
      <c r="C39" s="781"/>
      <c r="D39" s="781"/>
      <c r="E39" s="781"/>
      <c r="F39" s="781"/>
      <c r="G39" s="781"/>
      <c r="H39" s="781"/>
      <c r="I39" s="781"/>
      <c r="J39" s="781"/>
      <c r="K39" s="781"/>
      <c r="L39" s="781"/>
      <c r="M39" s="781"/>
      <c r="N39" s="781"/>
      <c r="O39" s="781"/>
      <c r="P39" s="781"/>
      <c r="Q39" s="781"/>
      <c r="R39" s="781"/>
      <c r="S39" s="781"/>
      <c r="T39" s="781"/>
      <c r="U39" s="781"/>
      <c r="V39" s="781"/>
      <c r="W39" s="781"/>
      <c r="X39" s="781"/>
      <c r="Y39" s="781"/>
      <c r="Z39" s="781"/>
      <c r="AA39" s="781"/>
      <c r="AB39" s="782"/>
      <c r="AC39" s="383" t="s">
        <v>159</v>
      </c>
      <c r="AD39" s="384"/>
      <c r="AE39" s="385"/>
      <c r="AF39" s="195"/>
      <c r="AJ39" s="380" t="s">
        <v>158</v>
      </c>
      <c r="AK39" s="381"/>
      <c r="AL39" s="381"/>
      <c r="AM39" s="381"/>
      <c r="AN39" s="381"/>
      <c r="AO39" s="381"/>
      <c r="AP39" s="381"/>
      <c r="AQ39" s="381"/>
      <c r="AR39" s="381"/>
      <c r="AS39" s="381"/>
      <c r="AT39" s="381"/>
      <c r="AU39" s="381"/>
      <c r="AV39" s="381"/>
      <c r="AW39" s="381"/>
      <c r="AX39" s="381"/>
      <c r="AY39" s="381"/>
      <c r="AZ39" s="381"/>
      <c r="BA39" s="381"/>
      <c r="BB39" s="381"/>
      <c r="BC39" s="381"/>
      <c r="BD39" s="381"/>
      <c r="BE39" s="381"/>
      <c r="BF39" s="381"/>
      <c r="BG39" s="381"/>
      <c r="BH39" s="381"/>
      <c r="BI39" s="381"/>
      <c r="BJ39" s="382"/>
      <c r="BK39" s="383" t="s">
        <v>159</v>
      </c>
      <c r="BL39" s="384"/>
      <c r="BM39" s="385"/>
    </row>
    <row r="40" spans="1:65" customFormat="1" ht="30" customHeight="1" x14ac:dyDescent="0.15">
      <c r="A40" s="783" t="s">
        <v>254</v>
      </c>
      <c r="B40" s="784"/>
      <c r="C40" s="784"/>
      <c r="D40" s="784"/>
      <c r="E40" s="784"/>
      <c r="F40" s="784"/>
      <c r="G40" s="784"/>
      <c r="H40" s="784"/>
      <c r="I40" s="784"/>
      <c r="J40" s="784"/>
      <c r="K40" s="784"/>
      <c r="L40" s="784"/>
      <c r="M40" s="784"/>
      <c r="N40" s="784"/>
      <c r="O40" s="784"/>
      <c r="P40" s="784"/>
      <c r="Q40" s="784"/>
      <c r="R40" s="784"/>
      <c r="S40" s="784"/>
      <c r="T40" s="784"/>
      <c r="U40" s="784"/>
      <c r="V40" s="784"/>
      <c r="W40" s="784"/>
      <c r="X40" s="784"/>
      <c r="Y40" s="784"/>
      <c r="Z40" s="784"/>
      <c r="AA40" s="784"/>
      <c r="AB40" s="785"/>
      <c r="AC40" s="367" t="s">
        <v>165</v>
      </c>
      <c r="AD40" s="368"/>
      <c r="AE40" s="369"/>
      <c r="AF40" s="199"/>
      <c r="AJ40" s="364" t="s">
        <v>254</v>
      </c>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6"/>
      <c r="BK40" s="463" t="s">
        <v>161</v>
      </c>
      <c r="BL40" s="464"/>
      <c r="BM40" s="465"/>
    </row>
    <row r="41" spans="1:65" customFormat="1" ht="26.25" customHeight="1" x14ac:dyDescent="0.15">
      <c r="A41" s="467" t="s">
        <v>167</v>
      </c>
      <c r="B41" s="786"/>
      <c r="C41" s="786"/>
      <c r="D41" s="787" t="s">
        <v>191</v>
      </c>
      <c r="E41" s="787"/>
      <c r="F41" s="787"/>
      <c r="G41" s="787"/>
      <c r="H41" s="787"/>
      <c r="I41" s="787"/>
      <c r="J41" s="787"/>
      <c r="K41" s="787"/>
      <c r="L41" s="787"/>
      <c r="M41" s="787"/>
      <c r="N41" s="787"/>
      <c r="O41" s="787"/>
      <c r="P41" s="787"/>
      <c r="Q41" s="787"/>
      <c r="R41" s="787"/>
      <c r="S41" s="787"/>
      <c r="T41" s="787"/>
      <c r="U41" s="787"/>
      <c r="V41" s="787"/>
      <c r="W41" s="787"/>
      <c r="X41" s="787"/>
      <c r="Y41" s="787"/>
      <c r="Z41" s="787"/>
      <c r="AA41" s="787"/>
      <c r="AB41" s="788"/>
      <c r="AC41" s="346" t="s">
        <v>165</v>
      </c>
      <c r="AD41" s="347"/>
      <c r="AE41" s="348"/>
      <c r="AF41" s="190"/>
      <c r="AJ41" s="126"/>
      <c r="AK41" s="2" t="s">
        <v>162</v>
      </c>
      <c r="AL41" s="188"/>
      <c r="AM41" s="466" t="s">
        <v>191</v>
      </c>
      <c r="AN41" s="466"/>
      <c r="AO41" s="466"/>
      <c r="AP41" s="466"/>
      <c r="AQ41" s="466"/>
      <c r="AR41" s="466"/>
      <c r="AS41" s="466"/>
      <c r="AT41" s="466"/>
      <c r="AU41" s="466"/>
      <c r="AV41" s="466"/>
      <c r="AW41" s="466"/>
      <c r="AX41" s="466"/>
      <c r="AY41" s="466"/>
      <c r="AZ41" s="466"/>
      <c r="BA41" s="466"/>
      <c r="BB41" s="466"/>
      <c r="BC41" s="466"/>
      <c r="BD41" s="466"/>
      <c r="BE41" s="466"/>
      <c r="BF41" s="466"/>
      <c r="BG41" s="466"/>
      <c r="BH41" s="466"/>
      <c r="BI41" s="466"/>
      <c r="BJ41" s="345"/>
      <c r="BK41" s="467" t="s">
        <v>161</v>
      </c>
      <c r="BL41" s="468"/>
      <c r="BM41" s="469"/>
    </row>
    <row r="42" spans="1:65" customFormat="1" ht="26.25" customHeight="1" x14ac:dyDescent="0.15">
      <c r="A42" s="467" t="s">
        <v>164</v>
      </c>
      <c r="B42" s="786"/>
      <c r="C42" s="786"/>
      <c r="D42" s="787" t="s">
        <v>187</v>
      </c>
      <c r="E42" s="787"/>
      <c r="F42" s="787"/>
      <c r="G42" s="787"/>
      <c r="H42" s="787"/>
      <c r="I42" s="787"/>
      <c r="J42" s="787"/>
      <c r="K42" s="787"/>
      <c r="L42" s="787"/>
      <c r="M42" s="787"/>
      <c r="N42" s="787"/>
      <c r="O42" s="787"/>
      <c r="P42" s="787"/>
      <c r="Q42" s="787"/>
      <c r="R42" s="787"/>
      <c r="S42" s="787"/>
      <c r="T42" s="787"/>
      <c r="U42" s="787"/>
      <c r="V42" s="787"/>
      <c r="W42" s="787"/>
      <c r="X42" s="787"/>
      <c r="Y42" s="787"/>
      <c r="Z42" s="787"/>
      <c r="AA42" s="787"/>
      <c r="AB42" s="788"/>
      <c r="AC42" s="346" t="s">
        <v>165</v>
      </c>
      <c r="AD42" s="347"/>
      <c r="AE42" s="348"/>
      <c r="AF42" s="190"/>
      <c r="AJ42" s="126"/>
      <c r="AK42" s="2" t="s">
        <v>164</v>
      </c>
      <c r="AM42" s="232" t="s">
        <v>187</v>
      </c>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355"/>
      <c r="BK42" s="467" t="s">
        <v>161</v>
      </c>
      <c r="BL42" s="468"/>
      <c r="BM42" s="469"/>
    </row>
    <row r="43" spans="1:65" customFormat="1" ht="26.25" customHeight="1" x14ac:dyDescent="0.15">
      <c r="A43" s="374" t="s">
        <v>180</v>
      </c>
      <c r="B43" s="375"/>
      <c r="C43" s="375"/>
      <c r="D43" s="789" t="s">
        <v>205</v>
      </c>
      <c r="E43" s="789"/>
      <c r="F43" s="789"/>
      <c r="G43" s="789"/>
      <c r="H43" s="789"/>
      <c r="I43" s="789"/>
      <c r="J43" s="789"/>
      <c r="K43" s="789"/>
      <c r="L43" s="789"/>
      <c r="M43" s="789"/>
      <c r="N43" s="789"/>
      <c r="O43" s="789"/>
      <c r="P43" s="789"/>
      <c r="Q43" s="789"/>
      <c r="R43" s="789"/>
      <c r="S43" s="789"/>
      <c r="T43" s="789"/>
      <c r="U43" s="789"/>
      <c r="V43" s="789"/>
      <c r="W43" s="789"/>
      <c r="X43" s="789"/>
      <c r="Y43" s="789"/>
      <c r="Z43" s="789"/>
      <c r="AA43" s="789"/>
      <c r="AB43" s="790"/>
      <c r="AC43" s="377" t="s">
        <v>165</v>
      </c>
      <c r="AD43" s="378"/>
      <c r="AE43" s="379"/>
      <c r="AF43" s="190"/>
      <c r="AJ43" s="126"/>
      <c r="AK43" s="2" t="s">
        <v>172</v>
      </c>
      <c r="AM43" s="232" t="s">
        <v>205</v>
      </c>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355"/>
      <c r="BK43" s="374" t="s">
        <v>161</v>
      </c>
      <c r="BL43" s="375"/>
      <c r="BM43" s="376"/>
    </row>
    <row r="44" spans="1:65" s="60" customFormat="1" ht="30" customHeight="1" x14ac:dyDescent="0.15">
      <c r="A44" s="196" t="s">
        <v>175</v>
      </c>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8"/>
      <c r="AC44" s="341" t="s">
        <v>165</v>
      </c>
      <c r="AD44" s="342"/>
      <c r="AE44" s="343"/>
      <c r="AF44" s="199"/>
      <c r="AJ44" s="338" t="s">
        <v>175</v>
      </c>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40"/>
      <c r="BK44" s="476" t="s">
        <v>161</v>
      </c>
      <c r="BL44" s="477"/>
      <c r="BM44" s="478"/>
    </row>
  </sheetData>
  <sheetProtection algorithmName="SHA-512" hashValue="gvuWdhjit8F1kC9+O/9SSWx41NLoW3zYN7Hw+uyOzgZvLtNWcnHzcDm22y2MUdKElMc4Jjf+qqBzu5jGe7fOCg==" saltValue="kBnhSyrS2QOTvwTecnRnSA==" spinCount="100000" sheet="1" scenarios="1" formatCells="0"/>
  <mergeCells count="122">
    <mergeCell ref="AM43:BJ43"/>
    <mergeCell ref="BK43:BM43"/>
    <mergeCell ref="AJ44:BJ44"/>
    <mergeCell ref="BK44:BM44"/>
    <mergeCell ref="AJ40:BJ40"/>
    <mergeCell ref="BK40:BM40"/>
    <mergeCell ref="AM41:BJ41"/>
    <mergeCell ref="BK41:BM41"/>
    <mergeCell ref="AM42:BJ42"/>
    <mergeCell ref="BK42:BM42"/>
    <mergeCell ref="AJ29:AS29"/>
    <mergeCell ref="AT29:BL29"/>
    <mergeCell ref="AS30:BI30"/>
    <mergeCell ref="AJ39:BJ39"/>
    <mergeCell ref="BK39:BM39"/>
    <mergeCell ref="AI22:BE22"/>
    <mergeCell ref="AL23:AR23"/>
    <mergeCell ref="AI24:BE24"/>
    <mergeCell ref="AI25:AI29"/>
    <mergeCell ref="AJ25:AS25"/>
    <mergeCell ref="AU25:BA25"/>
    <mergeCell ref="BB25:BC25"/>
    <mergeCell ref="BE25:BK25"/>
    <mergeCell ref="AJ26:AS26"/>
    <mergeCell ref="AU26:AX26"/>
    <mergeCell ref="AZ26:BC26"/>
    <mergeCell ref="BF26:BK26"/>
    <mergeCell ref="AJ27:AS27"/>
    <mergeCell ref="AT27:BL27"/>
    <mergeCell ref="AJ28:AS28"/>
    <mergeCell ref="AT28:BL28"/>
    <mergeCell ref="AI17:AR17"/>
    <mergeCell ref="AI18:BM20"/>
    <mergeCell ref="AL21:AR21"/>
    <mergeCell ref="AV21:BB21"/>
    <mergeCell ref="BC21:BF21"/>
    <mergeCell ref="AI13:BM13"/>
    <mergeCell ref="AI14:BM14"/>
    <mergeCell ref="AI15:BM15"/>
    <mergeCell ref="AI16:AJ16"/>
    <mergeCell ref="AK16:AL16"/>
    <mergeCell ref="AN16:AO16"/>
    <mergeCell ref="AQ16:AR16"/>
    <mergeCell ref="AS16:AV16"/>
    <mergeCell ref="AW16:AY16"/>
    <mergeCell ref="AZ16:BM16"/>
    <mergeCell ref="AI6:AX6"/>
    <mergeCell ref="AI7:AX7"/>
    <mergeCell ref="AR10:AT12"/>
    <mergeCell ref="AU10:AY10"/>
    <mergeCell ref="AZ10:BL10"/>
    <mergeCell ref="AU11:AY11"/>
    <mergeCell ref="AZ11:BL11"/>
    <mergeCell ref="AU12:AY12"/>
    <mergeCell ref="AZ12:BL12"/>
    <mergeCell ref="AI1:BE1"/>
    <mergeCell ref="BC3:BD3"/>
    <mergeCell ref="BE3:BF3"/>
    <mergeCell ref="BH3:BI3"/>
    <mergeCell ref="BK3:BL3"/>
    <mergeCell ref="A16:B16"/>
    <mergeCell ref="K16:N16"/>
    <mergeCell ref="A13:AF13"/>
    <mergeCell ref="A14:AF14"/>
    <mergeCell ref="A15:AF15"/>
    <mergeCell ref="A1:W1"/>
    <mergeCell ref="A6:P6"/>
    <mergeCell ref="J10:L12"/>
    <mergeCell ref="M10:Q10"/>
    <mergeCell ref="R10:AD10"/>
    <mergeCell ref="M11:Q11"/>
    <mergeCell ref="R11:AD11"/>
    <mergeCell ref="M12:Q12"/>
    <mergeCell ref="R12:AD12"/>
    <mergeCell ref="U3:V3"/>
    <mergeCell ref="W3:X3"/>
    <mergeCell ref="AC3:AD3"/>
    <mergeCell ref="Z3:AA3"/>
    <mergeCell ref="A7:P7"/>
    <mergeCell ref="AC39:AE39"/>
    <mergeCell ref="AC40:AE40"/>
    <mergeCell ref="AC44:AE44"/>
    <mergeCell ref="AC41:AE41"/>
    <mergeCell ref="AC42:AE42"/>
    <mergeCell ref="AC43:AE43"/>
    <mergeCell ref="A39:AB39"/>
    <mergeCell ref="A40:AB40"/>
    <mergeCell ref="A41:C41"/>
    <mergeCell ref="A42:C42"/>
    <mergeCell ref="A43:C43"/>
    <mergeCell ref="D41:AB41"/>
    <mergeCell ref="D42:AB42"/>
    <mergeCell ref="D43:AB43"/>
    <mergeCell ref="K30:AA30"/>
    <mergeCell ref="L29:AD29"/>
    <mergeCell ref="M26:P26"/>
    <mergeCell ref="B25:K25"/>
    <mergeCell ref="B26:K26"/>
    <mergeCell ref="B27:K27"/>
    <mergeCell ref="B28:K28"/>
    <mergeCell ref="R26:U26"/>
    <mergeCell ref="X26:AC26"/>
    <mergeCell ref="M25:S25"/>
    <mergeCell ref="W25:AC25"/>
    <mergeCell ref="L27:AD27"/>
    <mergeCell ref="L28:AD28"/>
    <mergeCell ref="A18:AF20"/>
    <mergeCell ref="O16:Q16"/>
    <mergeCell ref="B29:K29"/>
    <mergeCell ref="T25:U25"/>
    <mergeCell ref="C16:D16"/>
    <mergeCell ref="F16:G16"/>
    <mergeCell ref="I16:J16"/>
    <mergeCell ref="R16:AF16"/>
    <mergeCell ref="A17:J17"/>
    <mergeCell ref="N21:T21"/>
    <mergeCell ref="A22:W22"/>
    <mergeCell ref="U21:X21"/>
    <mergeCell ref="D21:J21"/>
    <mergeCell ref="D23:J23"/>
    <mergeCell ref="A24:W24"/>
    <mergeCell ref="A25:A29"/>
  </mergeCells>
  <phoneticPr fontId="11"/>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32" max="16383" man="1"/>
  </rowBreaks>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交付申請書（開催前提出書類）</vt:lpstr>
      <vt:lpstr>実績報告書（開催後提出書類）</vt:lpstr>
      <vt:lpstr>請求書</vt:lpstr>
      <vt:lpstr>'交付申請書（開催前提出書類）'!Print_Area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まさみ</dc:creator>
  <cp:lastModifiedBy>notsu</cp:lastModifiedBy>
  <cp:lastPrinted>2022-11-01T01:43:26Z</cp:lastPrinted>
  <dcterms:created xsi:type="dcterms:W3CDTF">2011-03-17T01:41:06Z</dcterms:created>
  <dcterms:modified xsi:type="dcterms:W3CDTF">2022-11-01T02:34:52Z</dcterms:modified>
</cp:coreProperties>
</file>